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76" windowWidth="19320" windowHeight="7932"/>
  </bookViews>
  <sheets>
    <sheet name="Форма 6.1" sheetId="1" r:id="rId1"/>
  </sheets>
  <definedNames>
    <definedName name="_xlnm.Print_Titles" localSheetId="0">'Форма 6.1'!$1:$2</definedName>
    <definedName name="_xlnm.Print_Area" localSheetId="0">'Форма 6.1'!$A$1:$I$151</definedName>
  </definedNames>
  <calcPr calcId="145621"/>
</workbook>
</file>

<file path=xl/calcChain.xml><?xml version="1.0" encoding="utf-8"?>
<calcChain xmlns="http://schemas.openxmlformats.org/spreadsheetml/2006/main">
  <c r="I128" i="1" l="1"/>
  <c r="H128" i="1"/>
  <c r="F128" i="1"/>
  <c r="I108" i="1"/>
  <c r="H108" i="1"/>
  <c r="F108" i="1"/>
  <c r="I145" i="1" l="1"/>
  <c r="I137" i="1"/>
  <c r="H137" i="1"/>
  <c r="F137" i="1"/>
  <c r="F146" i="1" l="1"/>
  <c r="I146" i="1"/>
  <c r="H146" i="1"/>
</calcChain>
</file>

<file path=xl/sharedStrings.xml><?xml version="1.0" encoding="utf-8"?>
<sst xmlns="http://schemas.openxmlformats.org/spreadsheetml/2006/main" count="252" uniqueCount="91">
  <si>
    <t>Информация о регулируемой деятельности организации, подлежащая свободному доступу заинтересованным лицам, 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от 21.01.2004 №24</t>
  </si>
  <si>
    <t>(наименование организации)</t>
  </si>
  <si>
    <t>(адрес организации)</t>
  </si>
  <si>
    <t>Информация о наличие (отсутствие) технической возможности доступа к регулируемым товарам (работам, услугам) и о регистрации и ходе реализации заявок на технологическое присоединение к электрическим сетям, включая информацию, содержащую 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в отношении трансформаторных подстанций до 35 кВ</t>
  </si>
  <si>
    <t>Место опубликования</t>
  </si>
  <si>
    <t>Печатное издание (наименование, №, дата)</t>
  </si>
  <si>
    <t>Наименование сайта/URL</t>
  </si>
  <si>
    <t>Дата опубликования</t>
  </si>
  <si>
    <t>Отчетный период</t>
  </si>
  <si>
    <t>№ п/п</t>
  </si>
  <si>
    <t>Наименование центра питания</t>
  </si>
  <si>
    <t>Количество и мощность установленных трансформаторов, кВА</t>
  </si>
  <si>
    <t>Количество поданных заявок</t>
  </si>
  <si>
    <t>Заключено договоров</t>
  </si>
  <si>
    <t>Выполнено присоединений</t>
  </si>
  <si>
    <t>Аннулированные заявки</t>
  </si>
  <si>
    <t>шт</t>
  </si>
  <si>
    <t>МВт</t>
  </si>
  <si>
    <t>Наименование объекта</t>
  </si>
  <si>
    <t>Номер договора</t>
  </si>
  <si>
    <t>Дата заключения договора</t>
  </si>
  <si>
    <t>Объем присоединяемой мощности            (кВт)</t>
  </si>
  <si>
    <t>Срок исполнения обязательств     (мес.)</t>
  </si>
  <si>
    <t>Стоимость технологического присоединения по договору            (руб.)</t>
  </si>
  <si>
    <t>Расходы на осуществление присоединения (руб.)</t>
  </si>
  <si>
    <t>1. Для заявителей до 15 кВт</t>
  </si>
  <si>
    <t>Всего:</t>
  </si>
  <si>
    <t>2. Для заявителей от 15 кВт до 100 кВт</t>
  </si>
  <si>
    <t>3. Для заявителейот 100 кВт до 637,5 кВт (750 кВА)</t>
  </si>
  <si>
    <t>4. Для заявителей свыше 637,5 кВт (750 кВА)</t>
  </si>
  <si>
    <t>Итого:</t>
  </si>
  <si>
    <t>Основание для размещения:</t>
  </si>
  <si>
    <t>Статус информации:</t>
  </si>
  <si>
    <t>"фактическая"</t>
  </si>
  <si>
    <t>Срок хранения в архиве организации:</t>
  </si>
  <si>
    <t>3 года (Приказ ФАС от 22.01.2010 № 27)</t>
  </si>
  <si>
    <r>
      <t xml:space="preserve">Сроки опубликования: </t>
    </r>
    <r>
      <rPr>
        <b/>
        <u/>
        <sz val="10"/>
        <rFont val="Arial Cyr"/>
        <charset val="204"/>
      </rPr>
      <t>предоставляется потребителю в течение 7 дней со дня поступления соответствующего письменного запроса</t>
    </r>
  </si>
  <si>
    <t>Форма 6.1</t>
  </si>
  <si>
    <t>(рекомендуемая)</t>
  </si>
  <si>
    <t>Пост. Пр-ва от 21.01.2004 № 24, п. 19 д</t>
  </si>
  <si>
    <t>ООО "Электротеплосеть"</t>
  </si>
  <si>
    <t>162390, г. Великий Устюг, ул. Набережная,д.67</t>
  </si>
  <si>
    <t>http://etsvu.ru/disclosure-standard/access-opportunities/</t>
  </si>
  <si>
    <t>-</t>
  </si>
  <si>
    <t>Жилой дом</t>
  </si>
  <si>
    <t>Торговый павильон</t>
  </si>
  <si>
    <t>Нежилое помещение</t>
  </si>
  <si>
    <t>Нежилое здание</t>
  </si>
  <si>
    <t>Базовая станция сотовой связи</t>
  </si>
  <si>
    <t>Хозяйственная постройка</t>
  </si>
  <si>
    <t>Система видеонаблюдения</t>
  </si>
  <si>
    <t>Гараж</t>
  </si>
  <si>
    <t>Медиаконвертер</t>
  </si>
  <si>
    <t>Магазин</t>
  </si>
  <si>
    <t>2022 г.</t>
  </si>
  <si>
    <t>27.02.2023г.</t>
  </si>
  <si>
    <t>1.1 Перечень энергодефицитных центров питания по состоянию на 31.12.2022 года</t>
  </si>
  <si>
    <t>1.2 Сведения о заявках по технологическому присоединению за 2022 год</t>
  </si>
  <si>
    <t>1.3 Сведения о заключенных договорах по технологическому присоединению к электрическим сетям за 2022 год</t>
  </si>
  <si>
    <t>Базовая станция сотовой связи Теле2</t>
  </si>
  <si>
    <t>Здание</t>
  </si>
  <si>
    <t>Нежилое помещение(столярный цех)</t>
  </si>
  <si>
    <t>Нежилые помещения 1 этажа</t>
  </si>
  <si>
    <t>Часть (1/4) жилого дома</t>
  </si>
  <si>
    <t>Здание "ДЮЦ Авангард"</t>
  </si>
  <si>
    <t>Многоквартирный жилой дом</t>
  </si>
  <si>
    <t>Нежилые помещения №12,13,14,15</t>
  </si>
  <si>
    <t>Здание спортивно-оздоровительного комплекса</t>
  </si>
  <si>
    <t>Гаражи</t>
  </si>
  <si>
    <t>Нежилые помещения(цокольный этаж здания универсального магазина)</t>
  </si>
  <si>
    <t>Нежилое здание (учебно-производственный магазин)</t>
  </si>
  <si>
    <t>Часть (1/3) жилого дома</t>
  </si>
  <si>
    <t>Оборудование сцены</t>
  </si>
  <si>
    <t>Здание склада</t>
  </si>
  <si>
    <t>Нежилое помещение (этаж №2, мезонин)</t>
  </si>
  <si>
    <t>Здание учебного корпуса</t>
  </si>
  <si>
    <t>Здание учебного корпуса(столовая)</t>
  </si>
  <si>
    <t>Часть (3/12) жилого дома</t>
  </si>
  <si>
    <t>Контора</t>
  </si>
  <si>
    <t>Административное здание</t>
  </si>
  <si>
    <t>Нежилое помещение(гаражный бокс)</t>
  </si>
  <si>
    <t>Магазин промышленных товаров</t>
  </si>
  <si>
    <t>Нежилое помещение(магазин)</t>
  </si>
  <si>
    <t>Нежилое помещение(гаражный бокс №7)</t>
  </si>
  <si>
    <t>Гаражный бокс</t>
  </si>
  <si>
    <t>Часть(11/25) жилого дома</t>
  </si>
  <si>
    <t>Нежилое здание (храм святителя Леонтия Ростовского)</t>
  </si>
  <si>
    <t>Киоск</t>
  </si>
  <si>
    <t>Павильон розничной торговли и бытового обслуживания</t>
  </si>
  <si>
    <t>Гостиница</t>
  </si>
  <si>
    <t>Нежилые помещения (цокольный этаж)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</si>
</sst>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0.000"/>
  </numFmts>
  <fonts count="1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7"/>
      <name val="Arial Cyr"/>
      <charset val="204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36">
    <xf numFmtId="0" fontId="0" fillId="0" borderId="0" xfId="0"/>
    <xf numFmtId="0" fontId="3" fillId="0" borderId="0" xfId="0" applyFont="1" applyAlignment="1"/>
    <xf numFmtId="0" fontId="0" fillId="0" borderId="0" xfId="0" applyBorder="1" applyAlignment="1"/>
    <xf numFmtId="0" fontId="4" fillId="0" borderId="0" xfId="0" applyFont="1" applyBorder="1" applyAlignment="1"/>
    <xf numFmtId="0" fontId="5" fillId="0" borderId="0" xfId="0" applyFont="1" applyBorder="1" applyAlignment="1"/>
    <xf numFmtId="0" fontId="4" fillId="0" borderId="0" xfId="0" applyFont="1" applyAlignment="1"/>
    <xf numFmtId="0" fontId="0" fillId="0" borderId="0" xfId="0" applyFill="1"/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4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165" fontId="5" fillId="0" borderId="11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/>
    </xf>
    <xf numFmtId="0" fontId="0" fillId="0" borderId="5" xfId="0" applyNumberFormat="1" applyFont="1" applyBorder="1" applyAlignment="1">
      <alignment horizontal="center" vertical="top"/>
    </xf>
    <xf numFmtId="0" fontId="0" fillId="0" borderId="5" xfId="0" applyFont="1" applyFill="1" applyBorder="1" applyAlignment="1">
      <alignment horizontal="center"/>
    </xf>
    <xf numFmtId="49" fontId="0" fillId="0" borderId="5" xfId="0" applyNumberFormat="1" applyFont="1" applyBorder="1" applyAlignment="1">
      <alignment vertical="top"/>
    </xf>
    <xf numFmtId="0" fontId="0" fillId="0" borderId="11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5" xfId="0" applyNumberFormat="1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5" xfId="0" applyFont="1" applyFill="1" applyBorder="1"/>
    <xf numFmtId="0" fontId="0" fillId="0" borderId="0" xfId="0" applyFont="1"/>
    <xf numFmtId="0" fontId="0" fillId="0" borderId="6" xfId="0" applyFont="1" applyBorder="1"/>
    <xf numFmtId="0" fontId="0" fillId="0" borderId="4" xfId="0" applyFont="1" applyFill="1" applyBorder="1"/>
    <xf numFmtId="0" fontId="0" fillId="0" borderId="7" xfId="0" applyFont="1" applyFill="1" applyBorder="1"/>
    <xf numFmtId="0" fontId="0" fillId="0" borderId="7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Border="1"/>
    <xf numFmtId="0" fontId="0" fillId="0" borderId="17" xfId="0" applyFont="1" applyBorder="1"/>
    <xf numFmtId="0" fontId="0" fillId="0" borderId="18" xfId="0" applyFont="1" applyFill="1" applyBorder="1" applyAlignment="1">
      <alignment horizontal="center"/>
    </xf>
    <xf numFmtId="0" fontId="0" fillId="0" borderId="0" xfId="0" applyFont="1" applyBorder="1"/>
    <xf numFmtId="0" fontId="0" fillId="0" borderId="12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center"/>
    </xf>
    <xf numFmtId="0" fontId="4" fillId="0" borderId="0" xfId="0" applyFont="1" applyBorder="1" applyAlignment="1">
      <alignment horizontal="right" indent="1"/>
    </xf>
    <xf numFmtId="0" fontId="0" fillId="0" borderId="12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5" fillId="0" borderId="33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0" fillId="0" borderId="11" xfId="0" applyFont="1" applyFill="1" applyBorder="1" applyAlignment="1">
      <alignment horizontal="right"/>
    </xf>
    <xf numFmtId="0" fontId="0" fillId="0" borderId="32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right"/>
    </xf>
    <xf numFmtId="0" fontId="0" fillId="0" borderId="14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49" fontId="0" fillId="0" borderId="12" xfId="0" applyNumberFormat="1" applyFont="1" applyBorder="1" applyAlignment="1">
      <alignment horizontal="left" vertical="top"/>
    </xf>
    <xf numFmtId="49" fontId="0" fillId="0" borderId="11" xfId="0" applyNumberFormat="1" applyFont="1" applyBorder="1" applyAlignment="1">
      <alignment horizontal="left" vertical="top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" fontId="0" fillId="0" borderId="0" xfId="0" applyNumberFormat="1" applyFont="1" applyBorder="1" applyAlignment="1">
      <alignment horizontal="left" vertical="center" wrapText="1"/>
    </xf>
    <xf numFmtId="16" fontId="1" fillId="0" borderId="0" xfId="0" applyNumberFormat="1" applyFont="1" applyBorder="1" applyAlignment="1">
      <alignment horizontal="left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0" fillId="0" borderId="1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NumberFormat="1" applyFont="1" applyAlignment="1">
      <alignment horizontal="center" wrapText="1"/>
    </xf>
    <xf numFmtId="0" fontId="4" fillId="0" borderId="22" xfId="0" applyFont="1" applyBorder="1" applyAlignment="1">
      <alignment horizontal="center"/>
    </xf>
    <xf numFmtId="0" fontId="5" fillId="0" borderId="0" xfId="0" applyFont="1" applyAlignment="1">
      <alignment horizontal="right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wrapText="1"/>
    </xf>
    <xf numFmtId="0" fontId="2" fillId="0" borderId="1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10" fillId="0" borderId="5" xfId="1" applyBorder="1" applyAlignment="1">
      <alignment horizontal="center" vertical="center" wrapText="1"/>
    </xf>
    <xf numFmtId="0" fontId="7" fillId="0" borderId="1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1" fillId="0" borderId="12" xfId="0" applyFont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49" fontId="0" fillId="0" borderId="5" xfId="0" applyNumberFormat="1" applyBorder="1" applyAlignment="1">
      <alignment vertical="top"/>
    </xf>
    <xf numFmtId="49" fontId="0" fillId="0" borderId="12" xfId="0" applyNumberFormat="1" applyBorder="1" applyAlignment="1">
      <alignment vertical="top"/>
    </xf>
    <xf numFmtId="49" fontId="0" fillId="0" borderId="11" xfId="0" applyNumberFormat="1" applyBorder="1" applyAlignment="1">
      <alignment vertical="top"/>
    </xf>
    <xf numFmtId="49" fontId="0" fillId="0" borderId="12" xfId="0" applyNumberFormat="1" applyFont="1" applyBorder="1" applyAlignment="1">
      <alignment vertical="top"/>
    </xf>
    <xf numFmtId="49" fontId="0" fillId="0" borderId="11" xfId="0" applyNumberFormat="1" applyFont="1" applyBorder="1" applyAlignment="1">
      <alignment vertical="top"/>
    </xf>
    <xf numFmtId="164" fontId="0" fillId="0" borderId="35" xfId="0" applyNumberFormat="1" applyBorder="1" applyAlignment="1">
      <alignment horizontal="center" vertical="top"/>
    </xf>
    <xf numFmtId="164" fontId="0" fillId="0" borderId="5" xfId="0" applyNumberFormat="1" applyBorder="1" applyAlignment="1">
      <alignment horizontal="center" vertical="top"/>
    </xf>
    <xf numFmtId="164" fontId="0" fillId="0" borderId="34" xfId="0" applyNumberFormat="1" applyBorder="1" applyAlignment="1">
      <alignment horizontal="center" vertical="top"/>
    </xf>
    <xf numFmtId="165" fontId="0" fillId="0" borderId="35" xfId="0" applyNumberFormat="1" applyBorder="1" applyAlignment="1">
      <alignment horizontal="center" vertical="top"/>
    </xf>
    <xf numFmtId="165" fontId="0" fillId="0" borderId="5" xfId="0" applyNumberFormat="1" applyBorder="1" applyAlignment="1">
      <alignment horizontal="center" vertical="top"/>
    </xf>
    <xf numFmtId="165" fontId="0" fillId="0" borderId="34" xfId="0" applyNumberFormat="1" applyBorder="1" applyAlignment="1">
      <alignment horizontal="center" vertical="top"/>
    </xf>
    <xf numFmtId="2" fontId="0" fillId="0" borderId="35" xfId="0" applyNumberFormat="1" applyBorder="1" applyAlignment="1">
      <alignment horizontal="center" vertical="top"/>
    </xf>
    <xf numFmtId="2" fontId="0" fillId="0" borderId="5" xfId="0" applyNumberFormat="1" applyBorder="1" applyAlignment="1">
      <alignment horizontal="center" vertical="top"/>
    </xf>
    <xf numFmtId="2" fontId="0" fillId="0" borderId="34" xfId="0" applyNumberFormat="1" applyBorder="1" applyAlignment="1">
      <alignment horizontal="center" vertical="top"/>
    </xf>
    <xf numFmtId="49" fontId="0" fillId="0" borderId="34" xfId="0" applyNumberFormat="1" applyBorder="1" applyAlignment="1">
      <alignment vertical="top"/>
    </xf>
    <xf numFmtId="0" fontId="0" fillId="0" borderId="5" xfId="0" applyNumberFormat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0" fillId="0" borderId="35" xfId="0" applyNumberFormat="1" applyBorder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tsvu.ru/disclosure-standard/access-opportunit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3"/>
  <sheetViews>
    <sheetView tabSelected="1" view="pageBreakPreview" topLeftCell="A105" workbookViewId="0">
      <selection activeCell="D131" sqref="D131"/>
    </sheetView>
  </sheetViews>
  <sheetFormatPr defaultRowHeight="13.2"/>
  <cols>
    <col min="1" max="1" width="4.88671875" customWidth="1"/>
    <col min="2" max="2" width="13.109375" customWidth="1"/>
    <col min="3" max="3" width="40.88671875" customWidth="1"/>
    <col min="4" max="4" width="14.109375" customWidth="1"/>
    <col min="5" max="9" width="16.109375" customWidth="1"/>
  </cols>
  <sheetData>
    <row r="1" spans="1:11" ht="37.5" customHeight="1">
      <c r="A1" s="102" t="s">
        <v>0</v>
      </c>
      <c r="B1" s="102"/>
      <c r="C1" s="102"/>
      <c r="D1" s="102"/>
      <c r="E1" s="102"/>
      <c r="F1" s="102"/>
      <c r="G1" s="102"/>
      <c r="H1" s="102"/>
      <c r="I1" s="102"/>
    </row>
    <row r="2" spans="1:11" ht="8.25" customHeight="1"/>
    <row r="3" spans="1:11" ht="9.75" customHeight="1">
      <c r="H3" s="101" t="s">
        <v>37</v>
      </c>
      <c r="I3" s="101"/>
      <c r="J3" s="1"/>
    </row>
    <row r="4" spans="1:11" ht="9.75" customHeight="1">
      <c r="H4" s="101" t="s">
        <v>38</v>
      </c>
      <c r="I4" s="101"/>
      <c r="J4" s="1"/>
    </row>
    <row r="5" spans="1:11">
      <c r="B5" s="100" t="s">
        <v>40</v>
      </c>
      <c r="C5" s="100"/>
      <c r="D5" s="100"/>
      <c r="E5" s="100"/>
      <c r="F5" s="2"/>
    </row>
    <row r="6" spans="1:11" ht="48.75" customHeight="1">
      <c r="B6" s="103" t="s">
        <v>1</v>
      </c>
      <c r="C6" s="103"/>
      <c r="D6" s="103"/>
      <c r="E6" s="103"/>
      <c r="F6" s="3"/>
      <c r="G6" s="104" t="s">
        <v>36</v>
      </c>
      <c r="H6" s="104"/>
      <c r="I6" s="104"/>
    </row>
    <row r="7" spans="1:11" ht="27.75" customHeight="1">
      <c r="B7" s="100" t="s">
        <v>41</v>
      </c>
      <c r="C7" s="100"/>
      <c r="D7" s="100"/>
      <c r="E7" s="100"/>
      <c r="F7" s="4"/>
    </row>
    <row r="8" spans="1:11">
      <c r="B8" s="103" t="s">
        <v>2</v>
      </c>
      <c r="C8" s="103"/>
      <c r="D8" s="103"/>
      <c r="E8" s="103"/>
      <c r="F8" s="5"/>
      <c r="K8" s="6"/>
    </row>
    <row r="9" spans="1:11" ht="13.8" thickBot="1">
      <c r="C9" s="7"/>
      <c r="D9" s="7"/>
      <c r="E9" s="7"/>
      <c r="F9" s="7"/>
    </row>
    <row r="10" spans="1:11" ht="53.25" customHeight="1" thickBot="1">
      <c r="A10" s="105" t="s">
        <v>3</v>
      </c>
      <c r="B10" s="106"/>
      <c r="C10" s="106"/>
      <c r="D10" s="106"/>
      <c r="E10" s="106"/>
      <c r="F10" s="106"/>
      <c r="G10" s="106"/>
      <c r="H10" s="106"/>
      <c r="I10" s="107"/>
      <c r="J10" s="8"/>
      <c r="K10" s="9"/>
    </row>
    <row r="11" spans="1:11">
      <c r="A11" s="9"/>
      <c r="B11" s="9"/>
      <c r="C11" s="9"/>
      <c r="D11" s="9"/>
      <c r="E11" s="9"/>
      <c r="F11" s="9"/>
      <c r="G11" s="9"/>
    </row>
    <row r="12" spans="1:11">
      <c r="A12" s="9"/>
      <c r="B12" s="108" t="s">
        <v>4</v>
      </c>
      <c r="C12" s="109" t="s">
        <v>5</v>
      </c>
      <c r="D12" s="110"/>
      <c r="E12" s="74"/>
      <c r="F12" s="74"/>
      <c r="G12" s="9"/>
    </row>
    <row r="13" spans="1:11" ht="26.4" customHeight="1">
      <c r="A13" s="9"/>
      <c r="B13" s="108"/>
      <c r="C13" s="109" t="s">
        <v>6</v>
      </c>
      <c r="D13" s="110"/>
      <c r="E13" s="111" t="s">
        <v>42</v>
      </c>
      <c r="F13" s="74"/>
      <c r="G13" s="9"/>
    </row>
    <row r="14" spans="1:11">
      <c r="A14" s="9"/>
      <c r="B14" s="112" t="s">
        <v>7</v>
      </c>
      <c r="C14" s="113"/>
      <c r="D14" s="113"/>
      <c r="E14" s="92" t="s">
        <v>55</v>
      </c>
      <c r="F14" s="74"/>
      <c r="G14" s="9"/>
    </row>
    <row r="15" spans="1:11">
      <c r="A15" s="9"/>
      <c r="B15" s="112" t="s">
        <v>8</v>
      </c>
      <c r="C15" s="113"/>
      <c r="D15" s="113"/>
      <c r="E15" s="92" t="s">
        <v>54</v>
      </c>
      <c r="F15" s="74"/>
      <c r="G15" s="9"/>
    </row>
    <row r="16" spans="1:11" ht="12" customHeight="1">
      <c r="A16" s="9"/>
      <c r="B16" s="9"/>
      <c r="C16" s="9"/>
      <c r="D16" s="9"/>
      <c r="E16" s="9"/>
      <c r="F16" s="9"/>
      <c r="G16" s="9"/>
    </row>
    <row r="17" spans="1:10" ht="12" customHeight="1">
      <c r="A17" s="93" t="s">
        <v>56</v>
      </c>
      <c r="B17" s="94"/>
      <c r="C17" s="94"/>
      <c r="D17" s="94"/>
      <c r="E17" s="94"/>
      <c r="F17" s="94"/>
      <c r="G17" s="94"/>
      <c r="H17" s="94"/>
      <c r="I17" s="94"/>
      <c r="J17" s="94"/>
    </row>
    <row r="18" spans="1:10" ht="12" customHeight="1" thickBot="1">
      <c r="A18" s="9"/>
      <c r="B18" s="9"/>
      <c r="C18" s="9"/>
      <c r="D18" s="9"/>
      <c r="E18" s="9"/>
      <c r="F18" s="9"/>
      <c r="G18" s="9"/>
    </row>
    <row r="19" spans="1:10" ht="25.5" customHeight="1">
      <c r="A19" s="10" t="s">
        <v>9</v>
      </c>
      <c r="B19" s="87" t="s">
        <v>10</v>
      </c>
      <c r="C19" s="88"/>
      <c r="D19" s="87" t="s">
        <v>11</v>
      </c>
      <c r="E19" s="89"/>
      <c r="F19" s="89"/>
      <c r="G19" s="90"/>
    </row>
    <row r="20" spans="1:10">
      <c r="A20" s="11">
        <v>1</v>
      </c>
      <c r="B20" s="114">
        <v>2</v>
      </c>
      <c r="C20" s="91"/>
      <c r="D20" s="114">
        <v>3</v>
      </c>
      <c r="E20" s="85"/>
      <c r="F20" s="85"/>
      <c r="G20" s="86"/>
    </row>
    <row r="21" spans="1:10">
      <c r="A21" s="11"/>
      <c r="B21" s="84" t="s">
        <v>43</v>
      </c>
      <c r="C21" s="91"/>
      <c r="D21" s="84" t="s">
        <v>43</v>
      </c>
      <c r="E21" s="85"/>
      <c r="F21" s="85"/>
      <c r="G21" s="86"/>
    </row>
    <row r="22" spans="1:10">
      <c r="A22" s="11"/>
      <c r="B22" s="84" t="s">
        <v>43</v>
      </c>
      <c r="C22" s="91"/>
      <c r="D22" s="84" t="s">
        <v>43</v>
      </c>
      <c r="E22" s="85"/>
      <c r="F22" s="85"/>
      <c r="G22" s="86"/>
    </row>
    <row r="23" spans="1:10">
      <c r="A23" s="11"/>
      <c r="B23" s="84" t="s">
        <v>43</v>
      </c>
      <c r="C23" s="91"/>
      <c r="D23" s="84" t="s">
        <v>43</v>
      </c>
      <c r="E23" s="85"/>
      <c r="F23" s="85"/>
      <c r="G23" s="86"/>
    </row>
    <row r="24" spans="1:10" ht="12" customHeight="1">
      <c r="A24" s="12"/>
      <c r="B24" s="84" t="s">
        <v>43</v>
      </c>
      <c r="C24" s="91"/>
      <c r="D24" s="84" t="s">
        <v>43</v>
      </c>
      <c r="E24" s="85"/>
      <c r="F24" s="85"/>
      <c r="G24" s="86"/>
    </row>
    <row r="25" spans="1:10" ht="12" customHeight="1">
      <c r="A25" s="12"/>
      <c r="B25" s="84" t="s">
        <v>43</v>
      </c>
      <c r="C25" s="91"/>
      <c r="D25" s="84" t="s">
        <v>43</v>
      </c>
      <c r="E25" s="85"/>
      <c r="F25" s="85"/>
      <c r="G25" s="86"/>
    </row>
    <row r="26" spans="1:10" ht="12" customHeight="1" thickBot="1">
      <c r="A26" s="13"/>
      <c r="B26" s="84" t="s">
        <v>43</v>
      </c>
      <c r="C26" s="91"/>
      <c r="D26" s="84" t="s">
        <v>43</v>
      </c>
      <c r="E26" s="85"/>
      <c r="F26" s="85"/>
      <c r="G26" s="86"/>
    </row>
    <row r="27" spans="1:10" ht="12" customHeight="1">
      <c r="A27" s="9"/>
      <c r="B27" s="9"/>
      <c r="C27" s="9"/>
      <c r="D27" s="9"/>
      <c r="E27" s="9"/>
      <c r="F27" s="9"/>
      <c r="G27" s="9"/>
    </row>
    <row r="28" spans="1:10" ht="12" customHeight="1">
      <c r="A28" s="93" t="s">
        <v>57</v>
      </c>
      <c r="B28" s="94"/>
      <c r="C28" s="94"/>
      <c r="D28" s="94"/>
      <c r="E28" s="94"/>
      <c r="F28" s="94"/>
      <c r="G28" s="94"/>
      <c r="H28" s="94"/>
      <c r="I28" s="94"/>
      <c r="J28" s="94"/>
    </row>
    <row r="29" spans="1:10" ht="13.8" thickBot="1">
      <c r="A29" s="9"/>
      <c r="B29" s="9"/>
      <c r="C29" s="9"/>
      <c r="D29" s="9"/>
      <c r="E29" s="9"/>
      <c r="F29" s="9"/>
      <c r="G29" s="9"/>
    </row>
    <row r="30" spans="1:10" ht="25.5" customHeight="1">
      <c r="A30" s="95" t="s">
        <v>12</v>
      </c>
      <c r="B30" s="96"/>
      <c r="C30" s="96"/>
      <c r="D30" s="97" t="s">
        <v>13</v>
      </c>
      <c r="E30" s="98"/>
      <c r="F30" s="96" t="s">
        <v>14</v>
      </c>
      <c r="G30" s="96"/>
      <c r="H30" s="97" t="s">
        <v>15</v>
      </c>
      <c r="I30" s="99"/>
    </row>
    <row r="31" spans="1:10">
      <c r="A31" s="73" t="s">
        <v>16</v>
      </c>
      <c r="B31" s="74"/>
      <c r="C31" s="14" t="s">
        <v>17</v>
      </c>
      <c r="D31" s="14" t="s">
        <v>16</v>
      </c>
      <c r="E31" s="14" t="s">
        <v>17</v>
      </c>
      <c r="F31" s="14" t="s">
        <v>16</v>
      </c>
      <c r="G31" s="14" t="s">
        <v>17</v>
      </c>
      <c r="H31" s="14" t="s">
        <v>16</v>
      </c>
      <c r="I31" s="15" t="s">
        <v>17</v>
      </c>
    </row>
    <row r="32" spans="1:10" ht="13.8" thickBot="1">
      <c r="A32" s="75">
        <v>105</v>
      </c>
      <c r="B32" s="76"/>
      <c r="C32" s="24">
        <v>2.7589999999999999</v>
      </c>
      <c r="D32" s="24">
        <v>95</v>
      </c>
      <c r="E32" s="24">
        <v>2.302</v>
      </c>
      <c r="F32" s="24">
        <v>87</v>
      </c>
      <c r="G32" s="24">
        <v>1.9239999999999999</v>
      </c>
      <c r="H32" s="25">
        <v>10</v>
      </c>
      <c r="I32" s="26">
        <v>0.47399999999999998</v>
      </c>
    </row>
    <row r="33" spans="1:10">
      <c r="A33" s="9"/>
      <c r="B33" s="9"/>
      <c r="C33" s="9"/>
      <c r="D33" s="9"/>
      <c r="E33" s="9"/>
      <c r="F33" s="9"/>
      <c r="G33" s="9"/>
    </row>
    <row r="34" spans="1:10">
      <c r="A34" s="77" t="s">
        <v>58</v>
      </c>
      <c r="B34" s="78"/>
      <c r="C34" s="78"/>
      <c r="D34" s="78"/>
      <c r="E34" s="78"/>
      <c r="F34" s="78"/>
      <c r="G34" s="78"/>
      <c r="H34" s="78"/>
      <c r="I34" s="78"/>
      <c r="J34" s="78"/>
    </row>
    <row r="35" spans="1:10" ht="13.8" thickBot="1">
      <c r="A35" s="9"/>
      <c r="B35" s="9"/>
      <c r="C35" s="9"/>
      <c r="D35" s="9"/>
      <c r="E35" s="9"/>
      <c r="F35" s="9"/>
      <c r="G35" s="9"/>
    </row>
    <row r="36" spans="1:10" ht="69.75" customHeight="1">
      <c r="A36" s="10" t="s">
        <v>9</v>
      </c>
      <c r="B36" s="79" t="s">
        <v>18</v>
      </c>
      <c r="C36" s="80"/>
      <c r="D36" s="16" t="s">
        <v>19</v>
      </c>
      <c r="E36" s="16" t="s">
        <v>20</v>
      </c>
      <c r="F36" s="16" t="s">
        <v>21</v>
      </c>
      <c r="G36" s="16" t="s">
        <v>22</v>
      </c>
      <c r="H36" s="16" t="s">
        <v>23</v>
      </c>
      <c r="I36" s="17" t="s">
        <v>24</v>
      </c>
    </row>
    <row r="37" spans="1:10">
      <c r="A37" s="81" t="s">
        <v>25</v>
      </c>
      <c r="B37" s="82"/>
      <c r="C37" s="82"/>
      <c r="D37" s="82"/>
      <c r="E37" s="82"/>
      <c r="F37" s="82"/>
      <c r="G37" s="82"/>
      <c r="H37" s="82"/>
      <c r="I37" s="83"/>
    </row>
    <row r="38" spans="1:10">
      <c r="A38" s="36">
        <v>1</v>
      </c>
      <c r="B38" s="71" t="s">
        <v>44</v>
      </c>
      <c r="C38" s="72"/>
      <c r="D38" s="32">
        <v>1</v>
      </c>
      <c r="E38" s="124">
        <v>44580</v>
      </c>
      <c r="F38" s="127">
        <v>11</v>
      </c>
      <c r="G38" s="33">
        <v>1</v>
      </c>
      <c r="H38" s="129">
        <v>550</v>
      </c>
      <c r="I38" s="41">
        <v>9101.52</v>
      </c>
    </row>
    <row r="39" spans="1:10">
      <c r="A39" s="36">
        <v>2</v>
      </c>
      <c r="B39" s="34" t="s">
        <v>59</v>
      </c>
      <c r="C39" s="34"/>
      <c r="D39" s="32">
        <v>2</v>
      </c>
      <c r="E39" s="124">
        <v>44594</v>
      </c>
      <c r="F39" s="127">
        <v>7.5</v>
      </c>
      <c r="G39" s="33">
        <v>1</v>
      </c>
      <c r="H39" s="130">
        <v>11943</v>
      </c>
      <c r="I39" s="41" t="s">
        <v>43</v>
      </c>
    </row>
    <row r="40" spans="1:10">
      <c r="A40" s="36">
        <v>3</v>
      </c>
      <c r="B40" s="121" t="s">
        <v>62</v>
      </c>
      <c r="C40" s="122"/>
      <c r="D40" s="32">
        <v>5</v>
      </c>
      <c r="E40" s="124">
        <v>44596</v>
      </c>
      <c r="F40" s="127">
        <v>5</v>
      </c>
      <c r="G40" s="33">
        <v>1</v>
      </c>
      <c r="H40" s="130">
        <v>550</v>
      </c>
      <c r="I40" s="41">
        <v>10871.49</v>
      </c>
    </row>
    <row r="41" spans="1:10">
      <c r="A41" s="36">
        <v>4</v>
      </c>
      <c r="B41" s="121" t="s">
        <v>44</v>
      </c>
      <c r="C41" s="122"/>
      <c r="D41" s="32">
        <v>7</v>
      </c>
      <c r="E41" s="124">
        <v>44600</v>
      </c>
      <c r="F41" s="127">
        <v>11</v>
      </c>
      <c r="G41" s="33">
        <v>1</v>
      </c>
      <c r="H41" s="130">
        <v>550</v>
      </c>
      <c r="I41" s="41">
        <v>10854.05</v>
      </c>
    </row>
    <row r="42" spans="1:10">
      <c r="A42" s="36">
        <v>5</v>
      </c>
      <c r="B42" s="121" t="s">
        <v>44</v>
      </c>
      <c r="C42" s="122"/>
      <c r="D42" s="32">
        <v>8</v>
      </c>
      <c r="E42" s="124">
        <v>44601</v>
      </c>
      <c r="F42" s="127">
        <v>11</v>
      </c>
      <c r="G42" s="33">
        <v>1</v>
      </c>
      <c r="H42" s="130">
        <v>550</v>
      </c>
      <c r="I42" s="41" t="s">
        <v>43</v>
      </c>
    </row>
    <row r="43" spans="1:10">
      <c r="A43" s="36">
        <v>6</v>
      </c>
      <c r="B43" s="34" t="s">
        <v>63</v>
      </c>
      <c r="C43" s="34"/>
      <c r="D43" s="32">
        <v>9</v>
      </c>
      <c r="E43" s="124">
        <v>44601</v>
      </c>
      <c r="F43" s="127">
        <v>5</v>
      </c>
      <c r="G43" s="33">
        <v>1</v>
      </c>
      <c r="H43" s="130">
        <v>550</v>
      </c>
      <c r="I43" s="41">
        <v>7425.96</v>
      </c>
    </row>
    <row r="44" spans="1:10">
      <c r="A44" s="36">
        <v>7</v>
      </c>
      <c r="B44" s="121" t="s">
        <v>44</v>
      </c>
      <c r="C44" s="122"/>
      <c r="D44" s="32">
        <v>11</v>
      </c>
      <c r="E44" s="124">
        <v>44622</v>
      </c>
      <c r="F44" s="127">
        <v>15</v>
      </c>
      <c r="G44" s="33">
        <v>4</v>
      </c>
      <c r="H44" s="130">
        <v>550</v>
      </c>
      <c r="I44" s="41">
        <v>19041.86</v>
      </c>
    </row>
    <row r="45" spans="1:10">
      <c r="A45" s="36">
        <v>8</v>
      </c>
      <c r="B45" s="121" t="s">
        <v>44</v>
      </c>
      <c r="C45" s="122"/>
      <c r="D45" s="32">
        <v>12</v>
      </c>
      <c r="E45" s="124">
        <v>44622</v>
      </c>
      <c r="F45" s="127">
        <v>5</v>
      </c>
      <c r="G45" s="33">
        <v>1</v>
      </c>
      <c r="H45" s="130">
        <v>550</v>
      </c>
      <c r="I45" s="41" t="s">
        <v>43</v>
      </c>
    </row>
    <row r="46" spans="1:10">
      <c r="A46" s="36">
        <v>9</v>
      </c>
      <c r="B46" s="34" t="s">
        <v>66</v>
      </c>
      <c r="C46" s="34"/>
      <c r="D46" s="32">
        <v>14</v>
      </c>
      <c r="E46" s="124">
        <v>44623</v>
      </c>
      <c r="F46" s="127">
        <v>15</v>
      </c>
      <c r="G46" s="33">
        <v>1</v>
      </c>
      <c r="H46" s="130">
        <v>550</v>
      </c>
      <c r="I46" s="41">
        <v>8820.27</v>
      </c>
    </row>
    <row r="47" spans="1:10">
      <c r="A47" s="36">
        <v>10</v>
      </c>
      <c r="B47" s="121" t="s">
        <v>44</v>
      </c>
      <c r="C47" s="122"/>
      <c r="D47" s="32">
        <v>17</v>
      </c>
      <c r="E47" s="124">
        <v>44630</v>
      </c>
      <c r="F47" s="127">
        <v>15</v>
      </c>
      <c r="G47" s="33">
        <v>4</v>
      </c>
      <c r="H47" s="130">
        <v>550</v>
      </c>
      <c r="I47" s="41">
        <v>22494.080000000002</v>
      </c>
    </row>
    <row r="48" spans="1:10">
      <c r="A48" s="36">
        <v>11</v>
      </c>
      <c r="B48" s="121" t="s">
        <v>44</v>
      </c>
      <c r="C48" s="122"/>
      <c r="D48" s="32">
        <v>18</v>
      </c>
      <c r="E48" s="124">
        <v>44638</v>
      </c>
      <c r="F48" s="127">
        <v>15</v>
      </c>
      <c r="G48" s="33">
        <v>4</v>
      </c>
      <c r="H48" s="130">
        <v>550</v>
      </c>
      <c r="I48" s="41">
        <v>23660.57</v>
      </c>
    </row>
    <row r="49" spans="1:9">
      <c r="A49" s="36">
        <v>12</v>
      </c>
      <c r="B49" s="121" t="s">
        <v>44</v>
      </c>
      <c r="C49" s="122"/>
      <c r="D49" s="32">
        <v>19</v>
      </c>
      <c r="E49" s="124">
        <v>44643</v>
      </c>
      <c r="F49" s="127">
        <v>15</v>
      </c>
      <c r="G49" s="33">
        <v>1</v>
      </c>
      <c r="H49" s="130">
        <v>550</v>
      </c>
      <c r="I49" s="41">
        <v>11877.91</v>
      </c>
    </row>
    <row r="50" spans="1:9">
      <c r="A50" s="36">
        <v>13</v>
      </c>
      <c r="B50" s="121" t="s">
        <v>44</v>
      </c>
      <c r="C50" s="122"/>
      <c r="D50" s="32">
        <v>24</v>
      </c>
      <c r="E50" s="124">
        <v>44692</v>
      </c>
      <c r="F50" s="127">
        <v>11</v>
      </c>
      <c r="G50" s="33">
        <v>1</v>
      </c>
      <c r="H50" s="130">
        <v>550</v>
      </c>
      <c r="I50" s="41" t="s">
        <v>43</v>
      </c>
    </row>
    <row r="51" spans="1:9">
      <c r="A51" s="36">
        <v>14</v>
      </c>
      <c r="B51" s="121" t="s">
        <v>44</v>
      </c>
      <c r="C51" s="122"/>
      <c r="D51" s="32">
        <v>25</v>
      </c>
      <c r="E51" s="124">
        <v>44692</v>
      </c>
      <c r="F51" s="127">
        <v>11</v>
      </c>
      <c r="G51" s="33">
        <v>1</v>
      </c>
      <c r="H51" s="130">
        <v>550</v>
      </c>
      <c r="I51" s="41">
        <v>12768.39</v>
      </c>
    </row>
    <row r="52" spans="1:9">
      <c r="A52" s="36">
        <v>15</v>
      </c>
      <c r="B52" s="121" t="s">
        <v>44</v>
      </c>
      <c r="C52" s="122"/>
      <c r="D52" s="32">
        <v>26</v>
      </c>
      <c r="E52" s="124">
        <v>44693</v>
      </c>
      <c r="F52" s="127">
        <v>15</v>
      </c>
      <c r="G52" s="33">
        <v>1</v>
      </c>
      <c r="H52" s="130">
        <v>550</v>
      </c>
      <c r="I52" s="41">
        <v>8538.24</v>
      </c>
    </row>
    <row r="53" spans="1:9" ht="16.8" customHeight="1">
      <c r="A53" s="36">
        <v>16</v>
      </c>
      <c r="B53" s="121" t="s">
        <v>44</v>
      </c>
      <c r="C53" s="122"/>
      <c r="D53" s="37">
        <v>27</v>
      </c>
      <c r="E53" s="124">
        <v>44693</v>
      </c>
      <c r="F53" s="127">
        <v>11</v>
      </c>
      <c r="G53" s="33">
        <v>1</v>
      </c>
      <c r="H53" s="130">
        <v>550</v>
      </c>
      <c r="I53" s="41">
        <v>9346.41</v>
      </c>
    </row>
    <row r="54" spans="1:9">
      <c r="A54" s="36">
        <v>17</v>
      </c>
      <c r="B54" s="121" t="s">
        <v>44</v>
      </c>
      <c r="C54" s="122"/>
      <c r="D54" s="37">
        <v>29</v>
      </c>
      <c r="E54" s="124">
        <v>44707</v>
      </c>
      <c r="F54" s="127">
        <v>2</v>
      </c>
      <c r="G54" s="33">
        <v>1</v>
      </c>
      <c r="H54" s="130">
        <v>550</v>
      </c>
      <c r="I54" s="41" t="s">
        <v>43</v>
      </c>
    </row>
    <row r="55" spans="1:9">
      <c r="A55" s="36">
        <v>18</v>
      </c>
      <c r="B55" s="34" t="s">
        <v>52</v>
      </c>
      <c r="C55" s="34"/>
      <c r="D55" s="37">
        <v>31</v>
      </c>
      <c r="E55" s="124">
        <v>44708</v>
      </c>
      <c r="F55" s="127">
        <v>5.0000000000000001E-3</v>
      </c>
      <c r="G55" s="33" t="s">
        <v>43</v>
      </c>
      <c r="H55" s="130">
        <v>1.49</v>
      </c>
      <c r="I55" s="41" t="s">
        <v>43</v>
      </c>
    </row>
    <row r="56" spans="1:9">
      <c r="A56" s="36">
        <v>19</v>
      </c>
      <c r="B56" s="34" t="s">
        <v>52</v>
      </c>
      <c r="C56" s="34"/>
      <c r="D56" s="37">
        <v>32</v>
      </c>
      <c r="E56" s="124">
        <v>44708</v>
      </c>
      <c r="F56" s="127">
        <v>5.0000000000000001E-3</v>
      </c>
      <c r="G56" s="33" t="s">
        <v>43</v>
      </c>
      <c r="H56" s="130">
        <v>1.49</v>
      </c>
      <c r="I56" s="41" t="s">
        <v>43</v>
      </c>
    </row>
    <row r="57" spans="1:9">
      <c r="A57" s="36">
        <v>20</v>
      </c>
      <c r="B57" s="34" t="s">
        <v>52</v>
      </c>
      <c r="C57" s="34"/>
      <c r="D57" s="37">
        <v>33</v>
      </c>
      <c r="E57" s="124">
        <v>44708</v>
      </c>
      <c r="F57" s="127">
        <v>5.0000000000000001E-3</v>
      </c>
      <c r="G57" s="33" t="s">
        <v>43</v>
      </c>
      <c r="H57" s="130">
        <v>1.49</v>
      </c>
      <c r="I57" s="41" t="s">
        <v>43</v>
      </c>
    </row>
    <row r="58" spans="1:9">
      <c r="A58" s="36">
        <v>21</v>
      </c>
      <c r="B58" s="34" t="s">
        <v>52</v>
      </c>
      <c r="C58" s="34"/>
      <c r="D58" s="37">
        <v>34</v>
      </c>
      <c r="E58" s="124">
        <v>44708</v>
      </c>
      <c r="F58" s="127">
        <v>5.0000000000000001E-3</v>
      </c>
      <c r="G58" s="33" t="s">
        <v>43</v>
      </c>
      <c r="H58" s="130">
        <v>1.49</v>
      </c>
      <c r="I58" s="41" t="s">
        <v>43</v>
      </c>
    </row>
    <row r="59" spans="1:9">
      <c r="A59" s="36">
        <v>22</v>
      </c>
      <c r="B59" s="121" t="s">
        <v>44</v>
      </c>
      <c r="C59" s="122"/>
      <c r="D59" s="37">
        <v>35</v>
      </c>
      <c r="E59" s="124">
        <v>44711</v>
      </c>
      <c r="F59" s="127">
        <v>10</v>
      </c>
      <c r="G59" s="33">
        <v>1</v>
      </c>
      <c r="H59" s="130">
        <v>550</v>
      </c>
      <c r="I59" s="41">
        <v>8674.52</v>
      </c>
    </row>
    <row r="60" spans="1:9">
      <c r="A60" s="36">
        <v>23</v>
      </c>
      <c r="B60" s="121" t="s">
        <v>44</v>
      </c>
      <c r="C60" s="122"/>
      <c r="D60" s="37">
        <v>36</v>
      </c>
      <c r="E60" s="124">
        <v>44712</v>
      </c>
      <c r="F60" s="127">
        <v>15</v>
      </c>
      <c r="G60" s="56">
        <v>1</v>
      </c>
      <c r="H60" s="130">
        <v>550</v>
      </c>
      <c r="I60" s="41" t="s">
        <v>43</v>
      </c>
    </row>
    <row r="61" spans="1:9">
      <c r="A61" s="36">
        <v>24</v>
      </c>
      <c r="B61" s="121" t="s">
        <v>48</v>
      </c>
      <c r="C61" s="122"/>
      <c r="D61" s="37">
        <v>37</v>
      </c>
      <c r="E61" s="124">
        <v>44712</v>
      </c>
      <c r="F61" s="127">
        <v>10</v>
      </c>
      <c r="G61" s="56">
        <v>1</v>
      </c>
      <c r="H61" s="130">
        <v>550</v>
      </c>
      <c r="I61" s="41" t="s">
        <v>43</v>
      </c>
    </row>
    <row r="62" spans="1:9">
      <c r="A62" s="36">
        <v>25</v>
      </c>
      <c r="B62" s="121" t="s">
        <v>44</v>
      </c>
      <c r="C62" s="122"/>
      <c r="D62" s="37">
        <v>38</v>
      </c>
      <c r="E62" s="124">
        <v>44712</v>
      </c>
      <c r="F62" s="127">
        <v>6</v>
      </c>
      <c r="G62" s="56">
        <v>1</v>
      </c>
      <c r="H62" s="130">
        <v>550</v>
      </c>
      <c r="I62" s="41">
        <v>5198.26</v>
      </c>
    </row>
    <row r="63" spans="1:9">
      <c r="A63" s="36">
        <v>26</v>
      </c>
      <c r="B63" s="121" t="s">
        <v>44</v>
      </c>
      <c r="C63" s="122"/>
      <c r="D63" s="32">
        <v>39</v>
      </c>
      <c r="E63" s="124">
        <v>44712</v>
      </c>
      <c r="F63" s="127">
        <v>11</v>
      </c>
      <c r="G63" s="56">
        <v>1</v>
      </c>
      <c r="H63" s="130">
        <v>550</v>
      </c>
      <c r="I63" s="41">
        <v>22036.55</v>
      </c>
    </row>
    <row r="64" spans="1:9">
      <c r="A64" s="36">
        <v>27</v>
      </c>
      <c r="B64" s="121" t="s">
        <v>44</v>
      </c>
      <c r="C64" s="122"/>
      <c r="D64" s="32">
        <v>40</v>
      </c>
      <c r="E64" s="124">
        <v>44713</v>
      </c>
      <c r="F64" s="127">
        <v>8</v>
      </c>
      <c r="G64" s="56">
        <v>1</v>
      </c>
      <c r="H64" s="130">
        <v>550</v>
      </c>
      <c r="I64" s="41">
        <v>11911.89</v>
      </c>
    </row>
    <row r="65" spans="1:9">
      <c r="A65" s="36">
        <v>28</v>
      </c>
      <c r="B65" s="121" t="s">
        <v>44</v>
      </c>
      <c r="C65" s="122"/>
      <c r="D65" s="32">
        <v>42</v>
      </c>
      <c r="E65" s="124">
        <v>44713</v>
      </c>
      <c r="F65" s="127">
        <v>11</v>
      </c>
      <c r="G65" s="56">
        <v>1</v>
      </c>
      <c r="H65" s="130">
        <v>550</v>
      </c>
      <c r="I65" s="41">
        <v>12517.64</v>
      </c>
    </row>
    <row r="66" spans="1:9">
      <c r="A66" s="36">
        <v>29</v>
      </c>
      <c r="B66" s="121" t="s">
        <v>44</v>
      </c>
      <c r="C66" s="122"/>
      <c r="D66" s="32">
        <v>43</v>
      </c>
      <c r="E66" s="124">
        <v>44714</v>
      </c>
      <c r="F66" s="127">
        <v>15</v>
      </c>
      <c r="G66" s="56">
        <v>1</v>
      </c>
      <c r="H66" s="130">
        <v>550</v>
      </c>
      <c r="I66" s="41">
        <v>15145.41</v>
      </c>
    </row>
    <row r="67" spans="1:9">
      <c r="A67" s="36">
        <v>30</v>
      </c>
      <c r="B67" s="34" t="s">
        <v>71</v>
      </c>
      <c r="C67" s="34"/>
      <c r="D67" s="32">
        <v>44</v>
      </c>
      <c r="E67" s="124">
        <v>44714</v>
      </c>
      <c r="F67" s="127">
        <v>11</v>
      </c>
      <c r="G67" s="56">
        <v>1</v>
      </c>
      <c r="H67" s="130">
        <v>550</v>
      </c>
      <c r="I67" s="41">
        <v>13366.69</v>
      </c>
    </row>
    <row r="68" spans="1:9">
      <c r="A68" s="36">
        <v>31</v>
      </c>
      <c r="B68" s="121" t="s">
        <v>44</v>
      </c>
      <c r="C68" s="122"/>
      <c r="D68" s="32">
        <v>45</v>
      </c>
      <c r="E68" s="124">
        <v>44714</v>
      </c>
      <c r="F68" s="127">
        <v>6</v>
      </c>
      <c r="G68" s="56">
        <v>1</v>
      </c>
      <c r="H68" s="130">
        <v>550</v>
      </c>
      <c r="I68" s="41">
        <v>9422.4</v>
      </c>
    </row>
    <row r="69" spans="1:9">
      <c r="A69" s="36">
        <v>32</v>
      </c>
      <c r="B69" s="121" t="s">
        <v>44</v>
      </c>
      <c r="C69" s="122"/>
      <c r="D69" s="32">
        <v>47</v>
      </c>
      <c r="E69" s="124">
        <v>44714</v>
      </c>
      <c r="F69" s="127">
        <v>15</v>
      </c>
      <c r="G69" s="56">
        <v>1</v>
      </c>
      <c r="H69" s="130">
        <v>550</v>
      </c>
      <c r="I69" s="41">
        <v>11911.89</v>
      </c>
    </row>
    <row r="70" spans="1:9">
      <c r="A70" s="36">
        <v>33</v>
      </c>
      <c r="B70" s="121" t="s">
        <v>44</v>
      </c>
      <c r="C70" s="122"/>
      <c r="D70" s="32">
        <v>48</v>
      </c>
      <c r="E70" s="124">
        <v>44726</v>
      </c>
      <c r="F70" s="127">
        <v>11</v>
      </c>
      <c r="G70" s="56">
        <v>1</v>
      </c>
      <c r="H70" s="130">
        <v>550</v>
      </c>
      <c r="I70" s="41" t="s">
        <v>43</v>
      </c>
    </row>
    <row r="71" spans="1:9">
      <c r="A71" s="36">
        <v>34</v>
      </c>
      <c r="B71" s="34" t="s">
        <v>73</v>
      </c>
      <c r="C71" s="34"/>
      <c r="D71" s="32">
        <v>49</v>
      </c>
      <c r="E71" s="124">
        <v>44729</v>
      </c>
      <c r="F71" s="127">
        <v>15</v>
      </c>
      <c r="G71" s="56">
        <v>1</v>
      </c>
      <c r="H71" s="130">
        <v>550</v>
      </c>
      <c r="I71" s="41">
        <v>12089.55</v>
      </c>
    </row>
    <row r="72" spans="1:9">
      <c r="A72" s="36">
        <v>35</v>
      </c>
      <c r="B72" s="121" t="s">
        <v>44</v>
      </c>
      <c r="C72" s="122"/>
      <c r="D72" s="32">
        <v>53</v>
      </c>
      <c r="E72" s="124">
        <v>44735</v>
      </c>
      <c r="F72" s="127">
        <v>11</v>
      </c>
      <c r="G72" s="56">
        <v>1</v>
      </c>
      <c r="H72" s="130">
        <v>550</v>
      </c>
      <c r="I72" s="41">
        <v>12965.34</v>
      </c>
    </row>
    <row r="73" spans="1:9">
      <c r="A73" s="36">
        <v>36</v>
      </c>
      <c r="B73" s="34" t="s">
        <v>77</v>
      </c>
      <c r="C73" s="34"/>
      <c r="D73" s="32">
        <v>54</v>
      </c>
      <c r="E73" s="124">
        <v>44740</v>
      </c>
      <c r="F73" s="127">
        <v>15</v>
      </c>
      <c r="G73" s="56">
        <v>1</v>
      </c>
      <c r="H73" s="130">
        <v>550</v>
      </c>
      <c r="I73" s="41">
        <v>11873.57</v>
      </c>
    </row>
    <row r="74" spans="1:9">
      <c r="A74" s="36">
        <v>37</v>
      </c>
      <c r="B74" s="121" t="s">
        <v>44</v>
      </c>
      <c r="C74" s="122"/>
      <c r="D74" s="32">
        <v>55</v>
      </c>
      <c r="E74" s="124">
        <v>44740</v>
      </c>
      <c r="F74" s="127">
        <v>11</v>
      </c>
      <c r="G74" s="56">
        <v>1</v>
      </c>
      <c r="H74" s="130">
        <v>550</v>
      </c>
      <c r="I74" s="41">
        <v>11911.89</v>
      </c>
    </row>
    <row r="75" spans="1:9">
      <c r="A75" s="36">
        <v>38</v>
      </c>
      <c r="B75" s="34" t="s">
        <v>49</v>
      </c>
      <c r="C75" s="34"/>
      <c r="D75" s="32">
        <v>56</v>
      </c>
      <c r="E75" s="124">
        <v>44740</v>
      </c>
      <c r="F75" s="127">
        <v>15</v>
      </c>
      <c r="G75" s="56">
        <v>1</v>
      </c>
      <c r="H75" s="130">
        <v>550</v>
      </c>
      <c r="I75" s="41">
        <v>11911.89</v>
      </c>
    </row>
    <row r="76" spans="1:9">
      <c r="A76" s="36">
        <v>39</v>
      </c>
      <c r="B76" s="121" t="s">
        <v>44</v>
      </c>
      <c r="C76" s="122"/>
      <c r="D76" s="32">
        <v>57</v>
      </c>
      <c r="E76" s="124">
        <v>44741</v>
      </c>
      <c r="F76" s="127">
        <v>15</v>
      </c>
      <c r="G76" s="56">
        <v>1</v>
      </c>
      <c r="H76" s="130">
        <v>550</v>
      </c>
      <c r="I76" s="41">
        <v>12189.86</v>
      </c>
    </row>
    <row r="77" spans="1:9">
      <c r="A77" s="36">
        <v>40</v>
      </c>
      <c r="B77" s="121" t="s">
        <v>44</v>
      </c>
      <c r="C77" s="122"/>
      <c r="D77" s="32">
        <v>58</v>
      </c>
      <c r="E77" s="124">
        <v>44741</v>
      </c>
      <c r="F77" s="127">
        <v>15</v>
      </c>
      <c r="G77" s="56">
        <v>1</v>
      </c>
      <c r="H77" s="130">
        <v>550</v>
      </c>
      <c r="I77" s="41">
        <v>12965.34</v>
      </c>
    </row>
    <row r="78" spans="1:9">
      <c r="A78" s="36">
        <v>41</v>
      </c>
      <c r="B78" s="121" t="s">
        <v>78</v>
      </c>
      <c r="C78" s="122"/>
      <c r="D78" s="32">
        <v>59</v>
      </c>
      <c r="E78" s="124">
        <v>44741</v>
      </c>
      <c r="F78" s="127">
        <v>11</v>
      </c>
      <c r="G78" s="56">
        <v>1</v>
      </c>
      <c r="H78" s="130">
        <v>550</v>
      </c>
      <c r="I78" s="41" t="s">
        <v>43</v>
      </c>
    </row>
    <row r="79" spans="1:9">
      <c r="A79" s="36">
        <v>42</v>
      </c>
      <c r="B79" s="121" t="s">
        <v>44</v>
      </c>
      <c r="C79" s="122"/>
      <c r="D79" s="32">
        <v>60</v>
      </c>
      <c r="E79" s="124">
        <v>44741</v>
      </c>
      <c r="F79" s="127">
        <v>11</v>
      </c>
      <c r="G79" s="56">
        <v>1</v>
      </c>
      <c r="H79" s="130">
        <v>550</v>
      </c>
      <c r="I79" s="41">
        <v>11877.91</v>
      </c>
    </row>
    <row r="80" spans="1:9">
      <c r="A80" s="36">
        <v>43</v>
      </c>
      <c r="B80" s="121" t="s">
        <v>44</v>
      </c>
      <c r="C80" s="122"/>
      <c r="D80" s="32">
        <v>61</v>
      </c>
      <c r="E80" s="124">
        <v>44742</v>
      </c>
      <c r="F80" s="127">
        <v>6</v>
      </c>
      <c r="G80" s="56">
        <v>1</v>
      </c>
      <c r="H80" s="130">
        <v>550</v>
      </c>
      <c r="I80" s="41">
        <v>8707.4699999999993</v>
      </c>
    </row>
    <row r="81" spans="1:9">
      <c r="A81" s="36">
        <v>44</v>
      </c>
      <c r="B81" s="121" t="s">
        <v>44</v>
      </c>
      <c r="C81" s="122"/>
      <c r="D81" s="32">
        <v>62</v>
      </c>
      <c r="E81" s="124">
        <v>44742</v>
      </c>
      <c r="F81" s="127">
        <v>15</v>
      </c>
      <c r="G81" s="56">
        <v>1</v>
      </c>
      <c r="H81" s="130">
        <v>550</v>
      </c>
      <c r="I81" s="41" t="s">
        <v>43</v>
      </c>
    </row>
    <row r="82" spans="1:9">
      <c r="A82" s="36">
        <v>45</v>
      </c>
      <c r="B82" s="121" t="s">
        <v>44</v>
      </c>
      <c r="C82" s="122"/>
      <c r="D82" s="32">
        <v>63</v>
      </c>
      <c r="E82" s="124">
        <v>44742</v>
      </c>
      <c r="F82" s="127">
        <v>11</v>
      </c>
      <c r="G82" s="56">
        <v>1</v>
      </c>
      <c r="H82" s="130">
        <v>550</v>
      </c>
      <c r="I82" s="41">
        <v>12686.09</v>
      </c>
    </row>
    <row r="83" spans="1:9">
      <c r="A83" s="36">
        <v>46</v>
      </c>
      <c r="B83" s="34" t="s">
        <v>79</v>
      </c>
      <c r="C83" s="34"/>
      <c r="D83" s="32">
        <v>64</v>
      </c>
      <c r="E83" s="124">
        <v>44742</v>
      </c>
      <c r="F83" s="127">
        <v>15</v>
      </c>
      <c r="G83" s="56">
        <v>1</v>
      </c>
      <c r="H83" s="130">
        <v>550</v>
      </c>
      <c r="I83" s="41" t="s">
        <v>43</v>
      </c>
    </row>
    <row r="84" spans="1:9">
      <c r="A84" s="36">
        <v>47</v>
      </c>
      <c r="B84" s="121" t="s">
        <v>44</v>
      </c>
      <c r="C84" s="122"/>
      <c r="D84" s="32">
        <v>65</v>
      </c>
      <c r="E84" s="124">
        <v>44742</v>
      </c>
      <c r="F84" s="127">
        <v>11</v>
      </c>
      <c r="G84" s="56">
        <v>1</v>
      </c>
      <c r="H84" s="130">
        <v>550</v>
      </c>
      <c r="I84" s="41" t="s">
        <v>43</v>
      </c>
    </row>
    <row r="85" spans="1:9">
      <c r="A85" s="36">
        <v>48</v>
      </c>
      <c r="B85" s="121" t="s">
        <v>44</v>
      </c>
      <c r="C85" s="122"/>
      <c r="D85" s="32">
        <v>66</v>
      </c>
      <c r="E85" s="124">
        <v>44742</v>
      </c>
      <c r="F85" s="127">
        <v>15</v>
      </c>
      <c r="G85" s="56">
        <v>1</v>
      </c>
      <c r="H85" s="130">
        <v>550</v>
      </c>
      <c r="I85" s="41" t="s">
        <v>43</v>
      </c>
    </row>
    <row r="86" spans="1:9">
      <c r="A86" s="36">
        <v>49</v>
      </c>
      <c r="B86" s="121" t="s">
        <v>44</v>
      </c>
      <c r="C86" s="122"/>
      <c r="D86" s="32">
        <v>67</v>
      </c>
      <c r="E86" s="124">
        <v>44742</v>
      </c>
      <c r="F86" s="127">
        <v>15</v>
      </c>
      <c r="G86" s="56">
        <v>1</v>
      </c>
      <c r="H86" s="130">
        <v>550</v>
      </c>
      <c r="I86" s="41">
        <v>11924.74</v>
      </c>
    </row>
    <row r="87" spans="1:9">
      <c r="A87" s="36">
        <v>50</v>
      </c>
      <c r="B87" s="34" t="s">
        <v>80</v>
      </c>
      <c r="C87" s="34"/>
      <c r="D87" s="32">
        <v>69</v>
      </c>
      <c r="E87" s="124">
        <v>44763</v>
      </c>
      <c r="F87" s="127">
        <v>6</v>
      </c>
      <c r="G87" s="56">
        <v>1</v>
      </c>
      <c r="H87" s="130">
        <v>18000</v>
      </c>
      <c r="I87" s="41" t="s">
        <v>43</v>
      </c>
    </row>
    <row r="88" spans="1:9">
      <c r="A88" s="36">
        <v>51</v>
      </c>
      <c r="B88" s="121" t="s">
        <v>44</v>
      </c>
      <c r="C88" s="122"/>
      <c r="D88" s="32">
        <v>70</v>
      </c>
      <c r="E88" s="124">
        <v>44763</v>
      </c>
      <c r="F88" s="127">
        <v>3</v>
      </c>
      <c r="G88" s="56">
        <v>1</v>
      </c>
      <c r="H88" s="130">
        <v>9000</v>
      </c>
      <c r="I88" s="41">
        <v>7960.04</v>
      </c>
    </row>
    <row r="89" spans="1:9">
      <c r="A89" s="36">
        <v>52</v>
      </c>
      <c r="B89" s="121" t="s">
        <v>44</v>
      </c>
      <c r="C89" s="122"/>
      <c r="D89" s="32">
        <v>72</v>
      </c>
      <c r="E89" s="124">
        <v>44771</v>
      </c>
      <c r="F89" s="127">
        <v>6</v>
      </c>
      <c r="G89" s="56">
        <v>1</v>
      </c>
      <c r="H89" s="130">
        <v>18000</v>
      </c>
      <c r="I89" s="41">
        <v>8111.16</v>
      </c>
    </row>
    <row r="90" spans="1:9">
      <c r="A90" s="36">
        <v>53</v>
      </c>
      <c r="B90" s="121" t="s">
        <v>44</v>
      </c>
      <c r="C90" s="122"/>
      <c r="D90" s="32">
        <v>73</v>
      </c>
      <c r="E90" s="124">
        <v>44771</v>
      </c>
      <c r="F90" s="127">
        <v>15</v>
      </c>
      <c r="G90" s="56">
        <v>1</v>
      </c>
      <c r="H90" s="130">
        <v>15000</v>
      </c>
      <c r="I90" s="41" t="s">
        <v>43</v>
      </c>
    </row>
    <row r="91" spans="1:9">
      <c r="A91" s="36">
        <v>54</v>
      </c>
      <c r="B91" s="121" t="s">
        <v>44</v>
      </c>
      <c r="C91" s="122"/>
      <c r="D91" s="32">
        <v>74</v>
      </c>
      <c r="E91" s="124">
        <v>44783</v>
      </c>
      <c r="F91" s="127">
        <v>2</v>
      </c>
      <c r="G91" s="56">
        <v>1</v>
      </c>
      <c r="H91" s="130">
        <v>6000</v>
      </c>
      <c r="I91" s="41">
        <v>8111.16</v>
      </c>
    </row>
    <row r="92" spans="1:9">
      <c r="A92" s="36">
        <v>55</v>
      </c>
      <c r="B92" s="121" t="s">
        <v>51</v>
      </c>
      <c r="C92" s="122"/>
      <c r="D92" s="32">
        <v>75</v>
      </c>
      <c r="E92" s="124">
        <v>44791</v>
      </c>
      <c r="F92" s="127">
        <v>15</v>
      </c>
      <c r="G92" s="56">
        <v>1</v>
      </c>
      <c r="H92" s="130">
        <v>33918</v>
      </c>
      <c r="I92" s="41">
        <v>11924.75</v>
      </c>
    </row>
    <row r="93" spans="1:9">
      <c r="A93" s="36">
        <v>56</v>
      </c>
      <c r="B93" s="121" t="s">
        <v>44</v>
      </c>
      <c r="C93" s="122"/>
      <c r="D93" s="32">
        <v>76</v>
      </c>
      <c r="E93" s="124">
        <v>44796</v>
      </c>
      <c r="F93" s="127">
        <v>11</v>
      </c>
      <c r="G93" s="56">
        <v>1</v>
      </c>
      <c r="H93" s="130">
        <v>11000</v>
      </c>
      <c r="I93" s="41">
        <v>11877.91</v>
      </c>
    </row>
    <row r="94" spans="1:9">
      <c r="A94" s="36">
        <v>57</v>
      </c>
      <c r="B94" s="34" t="s">
        <v>82</v>
      </c>
      <c r="C94" s="34"/>
      <c r="D94" s="32">
        <v>77</v>
      </c>
      <c r="E94" s="124">
        <v>44796</v>
      </c>
      <c r="F94" s="127">
        <v>8</v>
      </c>
      <c r="G94" s="56">
        <v>1</v>
      </c>
      <c r="H94" s="130">
        <v>24000</v>
      </c>
      <c r="I94" s="41" t="s">
        <v>43</v>
      </c>
    </row>
    <row r="95" spans="1:9">
      <c r="A95" s="36">
        <v>58</v>
      </c>
      <c r="B95" s="34" t="s">
        <v>50</v>
      </c>
      <c r="C95" s="34"/>
      <c r="D95" s="32">
        <v>78</v>
      </c>
      <c r="E95" s="124">
        <v>44798</v>
      </c>
      <c r="F95" s="127">
        <v>0.19800000000000001</v>
      </c>
      <c r="G95" s="56">
        <v>1</v>
      </c>
      <c r="H95" s="130">
        <v>6397.2</v>
      </c>
      <c r="I95" s="41" t="s">
        <v>43</v>
      </c>
    </row>
    <row r="96" spans="1:9">
      <c r="A96" s="36">
        <v>59</v>
      </c>
      <c r="B96" s="121" t="s">
        <v>44</v>
      </c>
      <c r="C96" s="122"/>
      <c r="D96" s="32">
        <v>79</v>
      </c>
      <c r="E96" s="124">
        <v>44812</v>
      </c>
      <c r="F96" s="127">
        <v>15</v>
      </c>
      <c r="G96" s="56">
        <v>1</v>
      </c>
      <c r="H96" s="130">
        <v>15000</v>
      </c>
      <c r="I96" s="41" t="s">
        <v>43</v>
      </c>
    </row>
    <row r="97" spans="1:9">
      <c r="A97" s="36">
        <v>60</v>
      </c>
      <c r="B97" s="34" t="s">
        <v>83</v>
      </c>
      <c r="C97" s="34"/>
      <c r="D97" s="32">
        <v>80</v>
      </c>
      <c r="E97" s="124">
        <v>44812</v>
      </c>
      <c r="F97" s="127">
        <v>1</v>
      </c>
      <c r="G97" s="56">
        <v>1</v>
      </c>
      <c r="H97" s="130">
        <v>3000</v>
      </c>
      <c r="I97" s="41" t="s">
        <v>43</v>
      </c>
    </row>
    <row r="98" spans="1:9">
      <c r="A98" s="36">
        <v>61</v>
      </c>
      <c r="B98" s="121" t="s">
        <v>44</v>
      </c>
      <c r="C98" s="122"/>
      <c r="D98" s="32">
        <v>86</v>
      </c>
      <c r="E98" s="124">
        <v>44819</v>
      </c>
      <c r="F98" s="127">
        <v>15</v>
      </c>
      <c r="G98" s="56">
        <v>1</v>
      </c>
      <c r="H98" s="130">
        <v>33918</v>
      </c>
      <c r="I98" s="41">
        <v>11911.89</v>
      </c>
    </row>
    <row r="99" spans="1:9">
      <c r="A99" s="36">
        <v>62</v>
      </c>
      <c r="B99" s="121" t="s">
        <v>44</v>
      </c>
      <c r="C99" s="122"/>
      <c r="D99" s="32">
        <v>87</v>
      </c>
      <c r="E99" s="124">
        <v>44830</v>
      </c>
      <c r="F99" s="127">
        <v>6</v>
      </c>
      <c r="G99" s="56">
        <v>1</v>
      </c>
      <c r="H99" s="130">
        <v>6000</v>
      </c>
      <c r="I99" s="41">
        <v>11924.74</v>
      </c>
    </row>
    <row r="100" spans="1:9">
      <c r="A100" s="36">
        <v>63</v>
      </c>
      <c r="B100" s="121" t="s">
        <v>44</v>
      </c>
      <c r="C100" s="122"/>
      <c r="D100" s="32">
        <v>88</v>
      </c>
      <c r="E100" s="124">
        <v>44830</v>
      </c>
      <c r="F100" s="127">
        <v>15</v>
      </c>
      <c r="G100" s="56">
        <v>1</v>
      </c>
      <c r="H100" s="130">
        <v>33918</v>
      </c>
      <c r="I100" s="41" t="s">
        <v>43</v>
      </c>
    </row>
    <row r="101" spans="1:9">
      <c r="A101" s="36">
        <v>64</v>
      </c>
      <c r="B101" s="34" t="s">
        <v>45</v>
      </c>
      <c r="C101" s="34"/>
      <c r="D101" s="32">
        <v>89</v>
      </c>
      <c r="E101" s="124">
        <v>44847</v>
      </c>
      <c r="F101" s="127">
        <v>15</v>
      </c>
      <c r="G101" s="56">
        <v>1</v>
      </c>
      <c r="H101" s="130">
        <v>33918</v>
      </c>
      <c r="I101" s="41" t="s">
        <v>43</v>
      </c>
    </row>
    <row r="102" spans="1:9">
      <c r="A102" s="36">
        <v>65</v>
      </c>
      <c r="B102" s="34" t="s">
        <v>84</v>
      </c>
      <c r="C102" s="34"/>
      <c r="D102" s="32">
        <v>90</v>
      </c>
      <c r="E102" s="124">
        <v>44848</v>
      </c>
      <c r="F102" s="127">
        <v>2</v>
      </c>
      <c r="G102" s="56">
        <v>1</v>
      </c>
      <c r="H102" s="130">
        <v>6000</v>
      </c>
      <c r="I102" s="41" t="s">
        <v>43</v>
      </c>
    </row>
    <row r="103" spans="1:9">
      <c r="A103" s="36">
        <v>66</v>
      </c>
      <c r="B103" s="34" t="s">
        <v>85</v>
      </c>
      <c r="C103" s="34"/>
      <c r="D103" s="32">
        <v>92</v>
      </c>
      <c r="E103" s="124">
        <v>44855</v>
      </c>
      <c r="F103" s="127">
        <v>10</v>
      </c>
      <c r="G103" s="56">
        <v>1</v>
      </c>
      <c r="H103" s="130">
        <v>30000</v>
      </c>
      <c r="I103" s="41" t="s">
        <v>43</v>
      </c>
    </row>
    <row r="104" spans="1:9">
      <c r="A104" s="36">
        <v>67</v>
      </c>
      <c r="B104" s="34" t="s">
        <v>73</v>
      </c>
      <c r="C104" s="34"/>
      <c r="D104" s="32">
        <v>96</v>
      </c>
      <c r="E104" s="124">
        <v>44866</v>
      </c>
      <c r="F104" s="127">
        <v>15</v>
      </c>
      <c r="G104" s="56">
        <v>1</v>
      </c>
      <c r="H104" s="130">
        <v>33918</v>
      </c>
      <c r="I104" s="41" t="s">
        <v>43</v>
      </c>
    </row>
    <row r="105" spans="1:9">
      <c r="A105" s="36">
        <v>68</v>
      </c>
      <c r="B105" s="34" t="s">
        <v>86</v>
      </c>
      <c r="C105" s="34"/>
      <c r="D105" s="32">
        <v>97</v>
      </c>
      <c r="E105" s="124">
        <v>44867</v>
      </c>
      <c r="F105" s="127">
        <v>15</v>
      </c>
      <c r="G105" s="56">
        <v>1</v>
      </c>
      <c r="H105" s="130">
        <v>33918</v>
      </c>
      <c r="I105" s="41" t="s">
        <v>43</v>
      </c>
    </row>
    <row r="106" spans="1:9">
      <c r="A106" s="36">
        <v>69</v>
      </c>
      <c r="B106" s="121" t="s">
        <v>44</v>
      </c>
      <c r="C106" s="122"/>
      <c r="D106" s="32">
        <v>101</v>
      </c>
      <c r="E106" s="124">
        <v>44896</v>
      </c>
      <c r="F106" s="127">
        <v>14</v>
      </c>
      <c r="G106" s="56">
        <v>1</v>
      </c>
      <c r="H106" s="130">
        <v>33918</v>
      </c>
      <c r="I106" s="41" t="s">
        <v>43</v>
      </c>
    </row>
    <row r="107" spans="1:9">
      <c r="A107" s="36">
        <v>70</v>
      </c>
      <c r="B107" s="34" t="s">
        <v>47</v>
      </c>
      <c r="C107" s="34"/>
      <c r="D107" s="32">
        <v>105</v>
      </c>
      <c r="E107" s="125">
        <v>44925</v>
      </c>
      <c r="F107" s="128">
        <v>10</v>
      </c>
      <c r="G107" s="56">
        <v>1</v>
      </c>
      <c r="H107" s="131">
        <v>33918</v>
      </c>
      <c r="I107" s="41" t="s">
        <v>43</v>
      </c>
    </row>
    <row r="108" spans="1:9">
      <c r="A108" s="36"/>
      <c r="B108" s="62" t="s">
        <v>26</v>
      </c>
      <c r="C108" s="63"/>
      <c r="D108" s="43"/>
      <c r="E108" s="56"/>
      <c r="F108" s="27">
        <f>SUM(F37:F107)</f>
        <v>715.71799999999996</v>
      </c>
      <c r="G108" s="27"/>
      <c r="H108" s="28">
        <f>SUM(H37:H107)</f>
        <v>474890.16000000003</v>
      </c>
      <c r="I108" s="29">
        <f>SUM(I37:I107)</f>
        <v>467911.3</v>
      </c>
    </row>
    <row r="109" spans="1:9">
      <c r="A109" s="115" t="s">
        <v>27</v>
      </c>
      <c r="B109" s="116"/>
      <c r="C109" s="116"/>
      <c r="D109" s="116"/>
      <c r="E109" s="116"/>
      <c r="F109" s="116"/>
      <c r="G109" s="116"/>
      <c r="H109" s="116"/>
      <c r="I109" s="117"/>
    </row>
    <row r="110" spans="1:9">
      <c r="A110" s="36">
        <v>71</v>
      </c>
      <c r="B110" s="119" t="s">
        <v>51</v>
      </c>
      <c r="C110" s="120"/>
      <c r="D110" s="133">
        <v>6</v>
      </c>
      <c r="E110" s="124">
        <v>44596</v>
      </c>
      <c r="F110" s="127">
        <v>35</v>
      </c>
      <c r="G110" s="33">
        <v>1</v>
      </c>
      <c r="H110" s="130">
        <v>33918</v>
      </c>
      <c r="I110" s="41">
        <v>12127.83</v>
      </c>
    </row>
    <row r="111" spans="1:9">
      <c r="A111" s="36">
        <v>72</v>
      </c>
      <c r="B111" s="118" t="s">
        <v>64</v>
      </c>
      <c r="C111" s="118"/>
      <c r="D111" s="133">
        <v>10</v>
      </c>
      <c r="E111" s="124">
        <v>44621</v>
      </c>
      <c r="F111" s="127">
        <v>28</v>
      </c>
      <c r="G111" s="33">
        <v>1</v>
      </c>
      <c r="H111" s="130">
        <v>33918</v>
      </c>
      <c r="I111" s="41">
        <v>22917.75</v>
      </c>
    </row>
    <row r="112" spans="1:9">
      <c r="A112" s="36">
        <v>73</v>
      </c>
      <c r="B112" s="118" t="s">
        <v>67</v>
      </c>
      <c r="C112" s="118"/>
      <c r="D112" s="133">
        <v>15</v>
      </c>
      <c r="E112" s="124">
        <v>44630</v>
      </c>
      <c r="F112" s="127">
        <v>56.7</v>
      </c>
      <c r="G112" s="33">
        <v>1</v>
      </c>
      <c r="H112" s="130">
        <v>42877.2</v>
      </c>
      <c r="I112" s="41" t="s">
        <v>43</v>
      </c>
    </row>
    <row r="113" spans="1:9">
      <c r="A113" s="36">
        <v>74</v>
      </c>
      <c r="B113" s="119" t="s">
        <v>44</v>
      </c>
      <c r="C113" s="120"/>
      <c r="D113" s="133">
        <v>16</v>
      </c>
      <c r="E113" s="124">
        <v>44630</v>
      </c>
      <c r="F113" s="127">
        <v>20</v>
      </c>
      <c r="G113" s="33">
        <v>1</v>
      </c>
      <c r="H113" s="130">
        <v>31848</v>
      </c>
      <c r="I113" s="41">
        <v>12420.85</v>
      </c>
    </row>
    <row r="114" spans="1:9">
      <c r="A114" s="36">
        <v>75</v>
      </c>
      <c r="B114" s="118" t="s">
        <v>46</v>
      </c>
      <c r="C114" s="118"/>
      <c r="D114" s="133">
        <v>20</v>
      </c>
      <c r="E114" s="124">
        <v>44652</v>
      </c>
      <c r="F114" s="127">
        <v>25</v>
      </c>
      <c r="G114" s="33">
        <v>4</v>
      </c>
      <c r="H114" s="130">
        <v>33918</v>
      </c>
      <c r="I114" s="41" t="s">
        <v>43</v>
      </c>
    </row>
    <row r="115" spans="1:9">
      <c r="A115" s="36">
        <v>76</v>
      </c>
      <c r="B115" s="119" t="s">
        <v>44</v>
      </c>
      <c r="C115" s="120"/>
      <c r="D115" s="133">
        <v>22</v>
      </c>
      <c r="E115" s="124">
        <v>44666</v>
      </c>
      <c r="F115" s="127">
        <v>25</v>
      </c>
      <c r="G115" s="33">
        <v>1</v>
      </c>
      <c r="H115" s="130">
        <v>33918</v>
      </c>
      <c r="I115" s="41">
        <v>12418.15</v>
      </c>
    </row>
    <row r="116" spans="1:9">
      <c r="A116" s="36">
        <v>77</v>
      </c>
      <c r="B116" s="118" t="s">
        <v>69</v>
      </c>
      <c r="C116" s="118"/>
      <c r="D116" s="133">
        <v>23</v>
      </c>
      <c r="E116" s="124">
        <v>44678</v>
      </c>
      <c r="F116" s="127">
        <v>35</v>
      </c>
      <c r="G116" s="33">
        <v>1</v>
      </c>
      <c r="H116" s="130">
        <v>33918</v>
      </c>
      <c r="I116" s="41" t="s">
        <v>43</v>
      </c>
    </row>
    <row r="117" spans="1:9">
      <c r="A117" s="36">
        <v>78</v>
      </c>
      <c r="B117" s="119" t="s">
        <v>53</v>
      </c>
      <c r="C117" s="120"/>
      <c r="D117" s="133">
        <v>28</v>
      </c>
      <c r="E117" s="124">
        <v>44694</v>
      </c>
      <c r="F117" s="127">
        <v>30</v>
      </c>
      <c r="G117" s="33">
        <v>1</v>
      </c>
      <c r="H117" s="130">
        <v>33918</v>
      </c>
      <c r="I117" s="41">
        <v>11103.99</v>
      </c>
    </row>
    <row r="118" spans="1:9">
      <c r="A118" s="36">
        <v>79</v>
      </c>
      <c r="B118" s="118" t="s">
        <v>70</v>
      </c>
      <c r="C118" s="118"/>
      <c r="D118" s="133">
        <v>41</v>
      </c>
      <c r="E118" s="124">
        <v>44713</v>
      </c>
      <c r="F118" s="127">
        <v>100</v>
      </c>
      <c r="G118" s="33">
        <v>1</v>
      </c>
      <c r="H118" s="130">
        <v>42877.2</v>
      </c>
      <c r="I118" s="41">
        <v>9409.86</v>
      </c>
    </row>
    <row r="119" spans="1:9">
      <c r="A119" s="36">
        <v>80</v>
      </c>
      <c r="B119" s="118" t="s">
        <v>72</v>
      </c>
      <c r="C119" s="118"/>
      <c r="D119" s="133">
        <v>46</v>
      </c>
      <c r="E119" s="124">
        <v>44714</v>
      </c>
      <c r="F119" s="127">
        <v>50</v>
      </c>
      <c r="G119" s="33">
        <v>1</v>
      </c>
      <c r="H119" s="130">
        <v>33918</v>
      </c>
      <c r="I119" s="41">
        <v>15815.12</v>
      </c>
    </row>
    <row r="120" spans="1:9">
      <c r="A120" s="36">
        <v>81</v>
      </c>
      <c r="B120" s="118" t="s">
        <v>74</v>
      </c>
      <c r="C120" s="118"/>
      <c r="D120" s="133">
        <v>50</v>
      </c>
      <c r="E120" s="124">
        <v>44729</v>
      </c>
      <c r="F120" s="127">
        <v>55</v>
      </c>
      <c r="G120" s="33">
        <v>1</v>
      </c>
      <c r="H120" s="130">
        <v>42877.2</v>
      </c>
      <c r="I120" s="41" t="s">
        <v>43</v>
      </c>
    </row>
    <row r="121" spans="1:9">
      <c r="A121" s="36">
        <v>82</v>
      </c>
      <c r="B121" s="118" t="s">
        <v>81</v>
      </c>
      <c r="C121" s="118"/>
      <c r="D121" s="133">
        <v>71</v>
      </c>
      <c r="E121" s="124">
        <v>44763</v>
      </c>
      <c r="F121" s="127">
        <v>100</v>
      </c>
      <c r="G121" s="33">
        <v>4</v>
      </c>
      <c r="H121" s="130">
        <v>42877.2</v>
      </c>
      <c r="I121" s="41" t="s">
        <v>43</v>
      </c>
    </row>
    <row r="122" spans="1:9">
      <c r="A122" s="36">
        <v>83</v>
      </c>
      <c r="B122" s="119" t="s">
        <v>87</v>
      </c>
      <c r="C122" s="120"/>
      <c r="D122" s="133">
        <v>93</v>
      </c>
      <c r="E122" s="124">
        <v>44859</v>
      </c>
      <c r="F122" s="127">
        <v>20</v>
      </c>
      <c r="G122" s="33">
        <v>1</v>
      </c>
      <c r="H122" s="130">
        <v>33918</v>
      </c>
      <c r="I122" s="42" t="s">
        <v>43</v>
      </c>
    </row>
    <row r="123" spans="1:9">
      <c r="A123" s="36">
        <v>84</v>
      </c>
      <c r="B123" s="118" t="s">
        <v>45</v>
      </c>
      <c r="C123" s="118"/>
      <c r="D123" s="133">
        <v>94</v>
      </c>
      <c r="E123" s="124">
        <v>44862</v>
      </c>
      <c r="F123" s="127">
        <v>30</v>
      </c>
      <c r="G123" s="33">
        <v>1</v>
      </c>
      <c r="H123" s="130">
        <v>33918</v>
      </c>
      <c r="I123" s="42" t="s">
        <v>43</v>
      </c>
    </row>
    <row r="124" spans="1:9">
      <c r="A124" s="36">
        <v>85</v>
      </c>
      <c r="B124" s="118" t="s">
        <v>45</v>
      </c>
      <c r="C124" s="118"/>
      <c r="D124" s="133">
        <v>98</v>
      </c>
      <c r="E124" s="124">
        <v>44873</v>
      </c>
      <c r="F124" s="127">
        <v>20</v>
      </c>
      <c r="G124" s="33">
        <v>1</v>
      </c>
      <c r="H124" s="130">
        <v>33918</v>
      </c>
      <c r="I124" s="42" t="s">
        <v>43</v>
      </c>
    </row>
    <row r="125" spans="1:9">
      <c r="A125" s="36">
        <v>86</v>
      </c>
      <c r="B125" s="118" t="s">
        <v>88</v>
      </c>
      <c r="C125" s="118"/>
      <c r="D125" s="133">
        <v>102</v>
      </c>
      <c r="E125" s="124">
        <v>44924</v>
      </c>
      <c r="F125" s="127">
        <v>40</v>
      </c>
      <c r="G125" s="33">
        <v>1</v>
      </c>
      <c r="H125" s="130">
        <v>52777.2</v>
      </c>
      <c r="I125" s="42" t="s">
        <v>43</v>
      </c>
    </row>
    <row r="126" spans="1:9">
      <c r="A126" s="36">
        <v>87</v>
      </c>
      <c r="B126" s="119" t="s">
        <v>89</v>
      </c>
      <c r="C126" s="120"/>
      <c r="D126" s="133">
        <v>103</v>
      </c>
      <c r="E126" s="124">
        <v>44924</v>
      </c>
      <c r="F126" s="127">
        <v>40</v>
      </c>
      <c r="G126" s="33">
        <v>1</v>
      </c>
      <c r="H126" s="130">
        <v>52777.2</v>
      </c>
      <c r="I126" s="42" t="s">
        <v>43</v>
      </c>
    </row>
    <row r="127" spans="1:9">
      <c r="A127" s="36">
        <v>88</v>
      </c>
      <c r="B127" s="132" t="s">
        <v>90</v>
      </c>
      <c r="C127" s="132"/>
      <c r="D127" s="134">
        <v>104</v>
      </c>
      <c r="E127" s="125">
        <v>44924</v>
      </c>
      <c r="F127" s="128">
        <v>20</v>
      </c>
      <c r="G127" s="33">
        <v>1</v>
      </c>
      <c r="H127" s="131">
        <v>52777.2</v>
      </c>
      <c r="I127" s="42"/>
    </row>
    <row r="128" spans="1:9">
      <c r="A128" s="36"/>
      <c r="B128" s="62" t="s">
        <v>26</v>
      </c>
      <c r="C128" s="63"/>
      <c r="D128" s="44"/>
      <c r="E128" s="44"/>
      <c r="F128" s="30">
        <f>SUM(F110:F126)</f>
        <v>709.7</v>
      </c>
      <c r="G128" s="27"/>
      <c r="H128" s="31">
        <f>SUM(H110:H126)</f>
        <v>648091.19999999995</v>
      </c>
      <c r="I128" s="29">
        <f>SUM(I110:I126)</f>
        <v>96213.55</v>
      </c>
    </row>
    <row r="129" spans="1:9">
      <c r="A129" s="64" t="s">
        <v>28</v>
      </c>
      <c r="B129" s="65"/>
      <c r="C129" s="65"/>
      <c r="D129" s="65"/>
      <c r="E129" s="65"/>
      <c r="F129" s="65"/>
      <c r="G129" s="65"/>
      <c r="H129" s="65"/>
      <c r="I129" s="66"/>
    </row>
    <row r="130" spans="1:9">
      <c r="A130" s="36">
        <v>89</v>
      </c>
      <c r="B130" s="69" t="s">
        <v>60</v>
      </c>
      <c r="C130" s="70"/>
      <c r="D130" s="135">
        <v>3</v>
      </c>
      <c r="E130" s="123">
        <v>44595</v>
      </c>
      <c r="F130" s="126">
        <v>150</v>
      </c>
      <c r="G130" s="33">
        <v>4</v>
      </c>
      <c r="H130" s="129">
        <v>42877.2</v>
      </c>
      <c r="I130" s="41">
        <v>29546.02</v>
      </c>
    </row>
    <row r="131" spans="1:9">
      <c r="A131" s="36">
        <v>90</v>
      </c>
      <c r="B131" s="118" t="s">
        <v>61</v>
      </c>
      <c r="C131" s="118"/>
      <c r="D131" s="133">
        <v>4</v>
      </c>
      <c r="E131" s="124">
        <v>44596</v>
      </c>
      <c r="F131" s="127">
        <v>105</v>
      </c>
      <c r="G131" s="33">
        <v>4</v>
      </c>
      <c r="H131" s="130">
        <v>42877.2</v>
      </c>
      <c r="I131" s="41"/>
    </row>
    <row r="132" spans="1:9">
      <c r="A132" s="36">
        <v>91</v>
      </c>
      <c r="B132" s="118" t="s">
        <v>65</v>
      </c>
      <c r="C132" s="118"/>
      <c r="D132" s="133">
        <v>13</v>
      </c>
      <c r="E132" s="124">
        <v>44622</v>
      </c>
      <c r="F132" s="127">
        <v>125</v>
      </c>
      <c r="G132" s="33">
        <v>4</v>
      </c>
      <c r="H132" s="130">
        <v>42877.2</v>
      </c>
      <c r="I132" s="45"/>
    </row>
    <row r="133" spans="1:9">
      <c r="A133" s="36">
        <v>92</v>
      </c>
      <c r="B133" s="69" t="s">
        <v>68</v>
      </c>
      <c r="C133" s="70"/>
      <c r="D133" s="133">
        <v>21</v>
      </c>
      <c r="E133" s="124">
        <v>44652</v>
      </c>
      <c r="F133" s="127">
        <v>139.5</v>
      </c>
      <c r="G133" s="33">
        <v>4</v>
      </c>
      <c r="H133" s="130">
        <v>42877.2</v>
      </c>
      <c r="I133" s="41">
        <v>70531.22</v>
      </c>
    </row>
    <row r="134" spans="1:9">
      <c r="A134" s="36">
        <v>93</v>
      </c>
      <c r="B134" s="54" t="s">
        <v>47</v>
      </c>
      <c r="C134" s="55"/>
      <c r="D134" s="133">
        <v>30</v>
      </c>
      <c r="E134" s="124">
        <v>44707</v>
      </c>
      <c r="F134" s="127">
        <v>92</v>
      </c>
      <c r="G134" s="33">
        <v>4</v>
      </c>
      <c r="H134" s="130">
        <v>42877.2</v>
      </c>
      <c r="I134" s="41">
        <v>88766.2</v>
      </c>
    </row>
    <row r="135" spans="1:9">
      <c r="A135" s="36">
        <v>94</v>
      </c>
      <c r="B135" s="118" t="s">
        <v>75</v>
      </c>
      <c r="C135" s="118"/>
      <c r="D135" s="133">
        <v>51</v>
      </c>
      <c r="E135" s="124">
        <v>44733</v>
      </c>
      <c r="F135" s="127">
        <v>120</v>
      </c>
      <c r="G135" s="33">
        <v>1</v>
      </c>
      <c r="H135" s="130">
        <v>42877.2</v>
      </c>
      <c r="I135" s="41">
        <v>8779.4599999999991</v>
      </c>
    </row>
    <row r="136" spans="1:9">
      <c r="A136" s="36">
        <v>95</v>
      </c>
      <c r="B136" s="118" t="s">
        <v>76</v>
      </c>
      <c r="C136" s="118"/>
      <c r="D136" s="133">
        <v>52</v>
      </c>
      <c r="E136" s="124">
        <v>44733</v>
      </c>
      <c r="F136" s="127">
        <v>125</v>
      </c>
      <c r="G136" s="33">
        <v>1</v>
      </c>
      <c r="H136" s="130">
        <v>42877.2</v>
      </c>
      <c r="I136" s="41">
        <v>8729.66</v>
      </c>
    </row>
    <row r="137" spans="1:9">
      <c r="A137" s="36"/>
      <c r="B137" s="62" t="s">
        <v>26</v>
      </c>
      <c r="C137" s="63"/>
      <c r="D137" s="43"/>
      <c r="E137" s="35"/>
      <c r="F137" s="27">
        <f>SUM(F130:F136)</f>
        <v>856.5</v>
      </c>
      <c r="G137" s="27"/>
      <c r="H137" s="28">
        <f>SUM(H130:H136)</f>
        <v>300140.40000000002</v>
      </c>
      <c r="I137" s="29">
        <f>SUM(I130:I136)</f>
        <v>206352.56</v>
      </c>
    </row>
    <row r="138" spans="1:9">
      <c r="A138" s="64" t="s">
        <v>29</v>
      </c>
      <c r="B138" s="65"/>
      <c r="C138" s="65"/>
      <c r="D138" s="65"/>
      <c r="E138" s="65"/>
      <c r="F138" s="65"/>
      <c r="G138" s="65"/>
      <c r="H138" s="65"/>
      <c r="I138" s="66"/>
    </row>
    <row r="139" spans="1:9">
      <c r="A139" s="36"/>
      <c r="B139" s="58" t="s">
        <v>43</v>
      </c>
      <c r="C139" s="59"/>
      <c r="D139" s="33" t="s">
        <v>43</v>
      </c>
      <c r="E139" s="35" t="s">
        <v>43</v>
      </c>
      <c r="F139" s="35" t="s">
        <v>43</v>
      </c>
      <c r="G139" s="35" t="s">
        <v>43</v>
      </c>
      <c r="H139" s="35" t="s">
        <v>43</v>
      </c>
      <c r="I139" s="35" t="s">
        <v>43</v>
      </c>
    </row>
    <row r="140" spans="1:9">
      <c r="A140" s="36"/>
      <c r="B140" s="58" t="s">
        <v>43</v>
      </c>
      <c r="C140" s="59"/>
      <c r="D140" s="33" t="s">
        <v>43</v>
      </c>
      <c r="E140" s="35" t="s">
        <v>43</v>
      </c>
      <c r="F140" s="35" t="s">
        <v>43</v>
      </c>
      <c r="G140" s="35" t="s">
        <v>43</v>
      </c>
      <c r="H140" s="35" t="s">
        <v>43</v>
      </c>
      <c r="I140" s="35" t="s">
        <v>43</v>
      </c>
    </row>
    <row r="141" spans="1:9">
      <c r="A141" s="36"/>
      <c r="B141" s="58" t="s">
        <v>43</v>
      </c>
      <c r="C141" s="59"/>
      <c r="D141" s="33" t="s">
        <v>43</v>
      </c>
      <c r="E141" s="35" t="s">
        <v>43</v>
      </c>
      <c r="F141" s="35" t="s">
        <v>43</v>
      </c>
      <c r="G141" s="35" t="s">
        <v>43</v>
      </c>
      <c r="H141" s="35" t="s">
        <v>43</v>
      </c>
      <c r="I141" s="35" t="s">
        <v>43</v>
      </c>
    </row>
    <row r="142" spans="1:9">
      <c r="A142" s="36"/>
      <c r="B142" s="58" t="s">
        <v>43</v>
      </c>
      <c r="C142" s="59"/>
      <c r="D142" s="33" t="s">
        <v>43</v>
      </c>
      <c r="E142" s="35" t="s">
        <v>43</v>
      </c>
      <c r="F142" s="35" t="s">
        <v>43</v>
      </c>
      <c r="G142" s="35" t="s">
        <v>43</v>
      </c>
      <c r="H142" s="35" t="s">
        <v>43</v>
      </c>
      <c r="I142" s="35" t="s">
        <v>43</v>
      </c>
    </row>
    <row r="143" spans="1:9">
      <c r="A143" s="36"/>
      <c r="B143" s="58" t="s">
        <v>43</v>
      </c>
      <c r="C143" s="59"/>
      <c r="D143" s="33" t="s">
        <v>43</v>
      </c>
      <c r="E143" s="35" t="s">
        <v>43</v>
      </c>
      <c r="F143" s="35" t="s">
        <v>43</v>
      </c>
      <c r="G143" s="35" t="s">
        <v>43</v>
      </c>
      <c r="H143" s="35" t="s">
        <v>43</v>
      </c>
      <c r="I143" s="35" t="s">
        <v>43</v>
      </c>
    </row>
    <row r="144" spans="1:9">
      <c r="A144" s="36"/>
      <c r="B144" s="58" t="s">
        <v>43</v>
      </c>
      <c r="C144" s="59"/>
      <c r="D144" s="33" t="s">
        <v>43</v>
      </c>
      <c r="E144" s="35" t="s">
        <v>43</v>
      </c>
      <c r="F144" s="35" t="s">
        <v>43</v>
      </c>
      <c r="G144" s="35" t="s">
        <v>43</v>
      </c>
      <c r="H144" s="35" t="s">
        <v>43</v>
      </c>
      <c r="I144" s="35" t="s">
        <v>43</v>
      </c>
    </row>
    <row r="145" spans="1:10" ht="13.8" thickBot="1">
      <c r="A145" s="46"/>
      <c r="B145" s="67" t="s">
        <v>26</v>
      </c>
      <c r="C145" s="68"/>
      <c r="D145" s="47"/>
      <c r="E145" s="35"/>
      <c r="F145" s="35"/>
      <c r="G145" s="35"/>
      <c r="H145" s="48">
        <v>0</v>
      </c>
      <c r="I145" s="49">
        <f>SUM(I139:I144)</f>
        <v>0</v>
      </c>
    </row>
    <row r="146" spans="1:10" ht="13.8" thickBot="1">
      <c r="A146" s="50"/>
      <c r="B146" s="60" t="s">
        <v>30</v>
      </c>
      <c r="C146" s="61"/>
      <c r="D146" s="51"/>
      <c r="E146" s="52"/>
      <c r="F146" s="38">
        <f>F108+F128+F137+F145</f>
        <v>2281.9180000000001</v>
      </c>
      <c r="G146" s="38"/>
      <c r="H146" s="39">
        <f>H108+H128+H137+H145</f>
        <v>1423121.7599999998</v>
      </c>
      <c r="I146" s="40">
        <f>I108+I128+I137+I145</f>
        <v>770477.40999999992</v>
      </c>
    </row>
    <row r="147" spans="1:10">
      <c r="A147" s="44"/>
      <c r="B147" s="44"/>
      <c r="C147" s="44"/>
      <c r="D147" s="44"/>
      <c r="E147" s="44"/>
      <c r="F147" s="44"/>
      <c r="G147" s="44"/>
      <c r="H147" s="44"/>
      <c r="I147" s="44"/>
    </row>
    <row r="148" spans="1:10">
      <c r="A148" s="44"/>
      <c r="B148" s="44"/>
      <c r="C148" s="53"/>
      <c r="D148" s="53"/>
      <c r="E148" s="44"/>
      <c r="F148" s="44"/>
      <c r="G148" s="44"/>
      <c r="H148" s="44"/>
      <c r="I148" s="44"/>
    </row>
    <row r="149" spans="1:10">
      <c r="A149" s="44"/>
      <c r="B149" s="44"/>
      <c r="C149" s="3"/>
      <c r="D149" s="3"/>
      <c r="E149" s="3"/>
      <c r="F149" s="57" t="s">
        <v>31</v>
      </c>
      <c r="G149" s="57"/>
      <c r="H149" s="3" t="s">
        <v>39</v>
      </c>
      <c r="I149" s="3"/>
      <c r="J149" s="3"/>
    </row>
    <row r="150" spans="1:10">
      <c r="A150" s="44"/>
      <c r="B150" s="44"/>
      <c r="C150" s="19"/>
      <c r="D150" s="20"/>
      <c r="E150" s="3"/>
      <c r="F150" s="57" t="s">
        <v>32</v>
      </c>
      <c r="G150" s="57"/>
      <c r="H150" s="3" t="s">
        <v>33</v>
      </c>
      <c r="I150" s="3"/>
      <c r="J150" s="3"/>
    </row>
    <row r="151" spans="1:10">
      <c r="A151" s="44"/>
      <c r="B151" s="44"/>
      <c r="C151" s="21"/>
      <c r="D151" s="22"/>
      <c r="E151" s="3"/>
      <c r="F151" s="57" t="s">
        <v>34</v>
      </c>
      <c r="G151" s="57"/>
      <c r="H151" s="3" t="s">
        <v>35</v>
      </c>
      <c r="I151" s="3"/>
      <c r="J151" s="18"/>
    </row>
    <row r="152" spans="1:10">
      <c r="A152" s="44"/>
      <c r="B152" s="44"/>
      <c r="C152" s="23"/>
      <c r="D152" s="23"/>
      <c r="E152" s="23"/>
      <c r="F152" s="23"/>
      <c r="G152" s="23"/>
      <c r="H152" s="44"/>
      <c r="I152" s="44"/>
    </row>
    <row r="153" spans="1:10">
      <c r="C153" s="23"/>
      <c r="D153" s="23"/>
      <c r="E153" s="23"/>
      <c r="F153" s="23"/>
      <c r="G153" s="23"/>
    </row>
  </sheetData>
  <mergeCells count="65">
    <mergeCell ref="B108:C108"/>
    <mergeCell ref="A109:I109"/>
    <mergeCell ref="B12:B13"/>
    <mergeCell ref="C12:D12"/>
    <mergeCell ref="E12:F12"/>
    <mergeCell ref="C13:D13"/>
    <mergeCell ref="E13:F13"/>
    <mergeCell ref="B24:C24"/>
    <mergeCell ref="D24:G24"/>
    <mergeCell ref="B14:D14"/>
    <mergeCell ref="B20:C20"/>
    <mergeCell ref="D20:G20"/>
    <mergeCell ref="B21:C21"/>
    <mergeCell ref="D21:G21"/>
    <mergeCell ref="B15:D15"/>
    <mergeCell ref="E15:F15"/>
    <mergeCell ref="A17:J17"/>
    <mergeCell ref="B7:E7"/>
    <mergeCell ref="H4:I4"/>
    <mergeCell ref="A1:I1"/>
    <mergeCell ref="H3:I3"/>
    <mergeCell ref="B5:E5"/>
    <mergeCell ref="B6:E6"/>
    <mergeCell ref="G6:I6"/>
    <mergeCell ref="B8:E8"/>
    <mergeCell ref="A10:I10"/>
    <mergeCell ref="B19:C19"/>
    <mergeCell ref="D19:G19"/>
    <mergeCell ref="B23:C23"/>
    <mergeCell ref="D23:G23"/>
    <mergeCell ref="B22:C22"/>
    <mergeCell ref="D22:G22"/>
    <mergeCell ref="E14:F14"/>
    <mergeCell ref="A28:J28"/>
    <mergeCell ref="A30:C30"/>
    <mergeCell ref="D30:E30"/>
    <mergeCell ref="F30:G30"/>
    <mergeCell ref="H30:I30"/>
    <mergeCell ref="B25:C25"/>
    <mergeCell ref="D25:G25"/>
    <mergeCell ref="B26:C26"/>
    <mergeCell ref="A31:B31"/>
    <mergeCell ref="A32:B32"/>
    <mergeCell ref="A34:J34"/>
    <mergeCell ref="B36:C36"/>
    <mergeCell ref="A37:I37"/>
    <mergeCell ref="D26:G26"/>
    <mergeCell ref="B38:C38"/>
    <mergeCell ref="B128:C128"/>
    <mergeCell ref="A129:I129"/>
    <mergeCell ref="B130:C130"/>
    <mergeCell ref="F149:G149"/>
    <mergeCell ref="F150:G150"/>
    <mergeCell ref="F151:G151"/>
    <mergeCell ref="B133:C133"/>
    <mergeCell ref="B140:C140"/>
    <mergeCell ref="B141:C141"/>
    <mergeCell ref="B142:C142"/>
    <mergeCell ref="B143:C143"/>
    <mergeCell ref="B146:C146"/>
    <mergeCell ref="B144:C144"/>
    <mergeCell ref="B137:C137"/>
    <mergeCell ref="A138:I138"/>
    <mergeCell ref="B145:C145"/>
    <mergeCell ref="B139:C139"/>
  </mergeCells>
  <phoneticPr fontId="4" type="noConversion"/>
  <conditionalFormatting sqref="E108:I108 E137:I137 E146:I146 H145:I145 F128:I128 E121:E127">
    <cfRule type="cellIs" dxfId="0" priority="1" stopIfTrue="1" operator="equal">
      <formula>0</formula>
    </cfRule>
  </conditionalFormatting>
  <hyperlinks>
    <hyperlink ref="E13" r:id="rId1"/>
  </hyperlinks>
  <pageMargins left="0.59055118110236227" right="0.27559055118110237" top="0.78740157480314965" bottom="0.78740157480314965" header="0.51181102362204722" footer="0.51181102362204722"/>
  <pageSetup paperSize="9" orientation="landscape" r:id="rId2"/>
  <headerFooter alignWithMargins="0">
    <oddFooter>&amp;L&amp;8Приложение № 6 к форме 1.1&amp;R&amp;8Страница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6.1</vt:lpstr>
      <vt:lpstr>'Форма 6.1'!Заголовки_для_печати</vt:lpstr>
      <vt:lpstr>'Форма 6.1'!Область_печати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Bolobanov</dc:creator>
  <cp:lastModifiedBy>Анна Соколова</cp:lastModifiedBy>
  <cp:lastPrinted>2020-03-04T13:48:59Z</cp:lastPrinted>
  <dcterms:created xsi:type="dcterms:W3CDTF">2015-03-24T11:01:05Z</dcterms:created>
  <dcterms:modified xsi:type="dcterms:W3CDTF">2023-02-28T12:32:15Z</dcterms:modified>
</cp:coreProperties>
</file>